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tiffany\Downloads\"/>
    </mc:Choice>
  </mc:AlternateContent>
  <xr:revisionPtr revIDLastSave="0" documentId="8_{37822AEE-46DF-4A96-9F7B-92C08BFA9EED}" xr6:coauthVersionLast="47" xr6:coauthVersionMax="47" xr10:uidLastSave="{00000000-0000-0000-0000-000000000000}"/>
  <bookViews>
    <workbookView xWindow="-25320" yWindow="-930" windowWidth="25440" windowHeight="15270" xr2:uid="{00000000-000D-0000-FFFF-FFFF00000000}"/>
  </bookViews>
  <sheets>
    <sheet name="Personal &amp; Biz Stmts" sheetId="2" r:id="rId1"/>
    <sheet name="Sheet2" sheetId="3" state="veryHidden" r:id="rId2"/>
  </sheets>
  <calcPr calcId="191028"/>
  <extLst>
    <ext uri="GoogleSheetsCustomDataVersion1">
      <go:sheetsCustomData xmlns:go="http://customooxmlschemas.google.com/" r:id="rId5" roundtripDataSignature="AMtx7mgHGv5Yz3QEWFkmKnQ6hU5VTqdj+g=="/>
    </ext>
  </extLst>
</workbook>
</file>

<file path=xl/calcChain.xml><?xml version="1.0" encoding="utf-8"?>
<calcChain xmlns="http://schemas.openxmlformats.org/spreadsheetml/2006/main">
  <c r="L18" i="2" l="1"/>
  <c r="N11" i="2"/>
  <c r="F40" i="2" s="1"/>
  <c r="H39" i="2"/>
  <c r="H38" i="2"/>
  <c r="H37" i="2"/>
  <c r="H36" i="2"/>
  <c r="H35" i="2"/>
  <c r="H34" i="2"/>
  <c r="H33" i="2"/>
  <c r="H32" i="2"/>
  <c r="H31" i="2"/>
  <c r="H30" i="2"/>
  <c r="H29" i="2"/>
  <c r="H28" i="2"/>
  <c r="H27" i="2"/>
  <c r="H26" i="2"/>
  <c r="H25" i="2"/>
  <c r="H24" i="2"/>
  <c r="H23" i="2"/>
  <c r="H22" i="2"/>
  <c r="H21" i="2"/>
  <c r="H20" i="2"/>
  <c r="H19" i="2"/>
  <c r="H18" i="2"/>
  <c r="H17" i="2"/>
  <c r="H16" i="2"/>
  <c r="G40" i="2" l="1"/>
  <c r="H40" i="2"/>
  <c r="L23" i="2" s="1"/>
  <c r="I40" i="2"/>
  <c r="L31" i="2" s="1"/>
  <c r="L27" i="2" l="1"/>
</calcChain>
</file>

<file path=xl/sharedStrings.xml><?xml version="1.0" encoding="utf-8"?>
<sst xmlns="http://schemas.openxmlformats.org/spreadsheetml/2006/main" count="39" uniqueCount="37">
  <si>
    <t>Borrower &amp; Business Information</t>
  </si>
  <si>
    <t>Borrower Name:</t>
  </si>
  <si>
    <t>Business Name:</t>
  </si>
  <si>
    <t>Loan Number:</t>
  </si>
  <si>
    <t>% of Ownership:</t>
  </si>
  <si>
    <t>Bank Statement Information</t>
  </si>
  <si>
    <t>Financial Institution:</t>
  </si>
  <si>
    <t># of Months:</t>
  </si>
  <si>
    <t>24 Mos.</t>
  </si>
  <si>
    <t>Account Number:</t>
  </si>
  <si>
    <t>Expense Factor:</t>
  </si>
  <si>
    <t>Mo/Yr</t>
  </si>
  <si>
    <t>Starting Balance</t>
  </si>
  <si>
    <t>Ending Balance</t>
  </si>
  <si>
    <t>Total Gross Deposits</t>
  </si>
  <si>
    <t>Total Deposits Not allowed</t>
  </si>
  <si>
    <t>Total Net Deposits</t>
  </si>
  <si>
    <t># of NSF or Overdraft Fees
 or
 Overdraft
Fees</t>
  </si>
  <si>
    <t xml:space="preserve">Qualifying Information </t>
  </si>
  <si>
    <t>Total amount of Allowable Monthly Deposits</t>
  </si>
  <si>
    <t>Monthly Qualifying Income</t>
  </si>
  <si>
    <t>Warnings</t>
  </si>
  <si>
    <t>Totals:</t>
  </si>
  <si>
    <t>Notes:</t>
  </si>
  <si>
    <t>Completed By:</t>
  </si>
  <si>
    <t>Date:</t>
  </si>
  <si>
    <t>12 Mos.</t>
  </si>
  <si>
    <t>Yes</t>
  </si>
  <si>
    <t>No</t>
  </si>
  <si>
    <t>Type of Bank Statements</t>
  </si>
  <si>
    <t>Personal Bank Statements</t>
  </si>
  <si>
    <t>Business Bank Statements</t>
  </si>
  <si>
    <r>
      <rPr>
        <b/>
        <sz val="11"/>
        <color rgb="FFC00000"/>
        <rFont val="Calibri"/>
        <family val="2"/>
      </rPr>
      <t xml:space="preserve">IMPORTANT: </t>
    </r>
    <r>
      <rPr>
        <sz val="11"/>
        <color rgb="FFC00000"/>
        <rFont val="Calibri"/>
        <family val="2"/>
      </rPr>
      <t xml:space="preserve">
Calculator must be utilized after all required documentation has been provided. Refer to Product Description and Selling Guide for additional information.</t>
    </r>
  </si>
  <si>
    <r>
      <t xml:space="preserve">INSTRUCTIONS:
</t>
    </r>
    <r>
      <rPr>
        <sz val="11"/>
        <color rgb="FF000000"/>
        <rFont val="Calibri"/>
        <family val="2"/>
      </rPr>
      <t xml:space="preserve">Complete all light blue cells to determine qualifying income. PDF and upload worksheet to the T. J. Financial Broker Portal. Final income determination will be made by T. J. Financial, Inc. </t>
    </r>
  </si>
  <si>
    <r>
      <t xml:space="preserve">Percentage of Deposits used for qualifications </t>
    </r>
    <r>
      <rPr>
        <b/>
        <vertAlign val="superscript"/>
        <sz val="11"/>
        <color theme="0"/>
        <rFont val="Calibri"/>
        <family val="2"/>
      </rPr>
      <t>1</t>
    </r>
  </si>
  <si>
    <r>
      <rPr>
        <b/>
        <vertAlign val="superscript"/>
        <sz val="10"/>
        <color rgb="FF000000"/>
        <rFont val="Calibri"/>
        <family val="2"/>
      </rPr>
      <t>1</t>
    </r>
    <r>
      <rPr>
        <b/>
        <sz val="10"/>
        <color rgb="FF000000"/>
        <rFont val="Calibri"/>
        <family val="2"/>
      </rPr>
      <t xml:space="preserve"> (100% - Expense Factor) * Percentage of Ownership</t>
    </r>
  </si>
  <si>
    <t>Bank Statement Analysis
rev. 8/19/2022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</si>
</sst>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yy"/>
    <numFmt numFmtId="165" formatCode="&quot;$&quot;#,##0.00"/>
    <numFmt numFmtId="166" formatCode="&quot;$&quot;#,##0"/>
  </numFmts>
  <fonts count="22" x14ac:knownFonts="1">
    <font>
      <sz val="11"/>
      <color rgb="FF000000"/>
      <name val="Calibri"/>
    </font>
    <font>
      <b/>
      <sz val="22"/>
      <color rgb="FFFFFFFF"/>
      <name val="Calibri"/>
      <family val="2"/>
    </font>
    <font>
      <sz val="11"/>
      <name val="Calibri"/>
      <family val="2"/>
    </font>
    <font>
      <b/>
      <sz val="11"/>
      <color rgb="FF000000"/>
      <name val="Calibri"/>
      <family val="2"/>
    </font>
    <font>
      <i/>
      <sz val="11"/>
      <color rgb="FFFF0000"/>
      <name val="Calibri"/>
      <family val="2"/>
    </font>
    <font>
      <b/>
      <i/>
      <sz val="11"/>
      <color rgb="FF000000"/>
      <name val="Calibri"/>
      <family val="2"/>
    </font>
    <font>
      <b/>
      <sz val="14"/>
      <color rgb="FF000000"/>
      <name val="Calibri"/>
      <family val="2"/>
    </font>
    <font>
      <b/>
      <sz val="11"/>
      <color rgb="FF2F5496"/>
      <name val="Calibri"/>
      <family val="2"/>
    </font>
    <font>
      <b/>
      <sz val="11"/>
      <name val="Calibri"/>
      <family val="2"/>
    </font>
    <font>
      <b/>
      <sz val="12"/>
      <name val="Calibri"/>
      <family val="2"/>
    </font>
    <font>
      <sz val="11"/>
      <color rgb="FF000000"/>
      <name val="Calibri"/>
      <family val="2"/>
    </font>
    <font>
      <b/>
      <sz val="12"/>
      <color rgb="FF000000"/>
      <name val="Calibri"/>
      <family val="2"/>
    </font>
    <font>
      <b/>
      <sz val="11"/>
      <color theme="0"/>
      <name val="Calibri"/>
      <family val="2"/>
    </font>
    <font>
      <b/>
      <u/>
      <sz val="16"/>
      <name val="Calibri"/>
      <family val="2"/>
    </font>
    <font>
      <sz val="11"/>
      <color theme="0"/>
      <name val="Calibri"/>
      <family val="2"/>
    </font>
    <font>
      <sz val="11"/>
      <color rgb="FFC00000"/>
      <name val="Calibri"/>
      <family val="2"/>
    </font>
    <font>
      <b/>
      <u/>
      <sz val="16"/>
      <color rgb="FFC00000"/>
      <name val="Calibri"/>
      <family val="2"/>
    </font>
    <font>
      <b/>
      <sz val="11"/>
      <color rgb="FFFF0000"/>
      <name val="Calibri"/>
      <family val="2"/>
    </font>
    <font>
      <b/>
      <sz val="11"/>
      <color rgb="FFC00000"/>
      <name val="Calibri"/>
      <family val="2"/>
    </font>
    <font>
      <b/>
      <vertAlign val="superscript"/>
      <sz val="11"/>
      <color theme="0"/>
      <name val="Calibri"/>
      <family val="2"/>
    </font>
    <font>
      <b/>
      <sz val="10"/>
      <color rgb="FF000000"/>
      <name val="Calibri"/>
      <family val="2"/>
    </font>
    <font>
      <b/>
      <vertAlign val="superscript"/>
      <sz val="10"/>
      <color rgb="FF000000"/>
      <name val="Calibri"/>
      <family val="2"/>
    </font>
  </fonts>
  <fills count="8">
    <fill>
      <patternFill patternType="none"/>
    </fill>
    <fill>
      <patternFill patternType="gray125"/>
    </fill>
    <fill>
      <patternFill patternType="solid">
        <fgColor rgb="FFFFFFFF"/>
        <bgColor rgb="FFFFFFFF"/>
      </patternFill>
    </fill>
    <fill>
      <patternFill patternType="solid">
        <fgColor rgb="FF7B7B7B"/>
        <bgColor rgb="FF7B7B7B"/>
      </patternFill>
    </fill>
    <fill>
      <patternFill patternType="solid">
        <fgColor theme="4" tint="0.79998168889431442"/>
        <bgColor rgb="FFFFFFFF"/>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0070C0"/>
        <bgColor indexed="64"/>
      </patternFill>
    </fill>
  </fills>
  <borders count="15">
    <border>
      <left/>
      <right/>
      <top/>
      <bottom/>
      <diagonal/>
    </border>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6">
    <xf numFmtId="0" fontId="0" fillId="0" borderId="0" xfId="0"/>
    <xf numFmtId="0" fontId="10" fillId="0" borderId="0" xfId="0" applyFont="1"/>
    <xf numFmtId="0" fontId="1" fillId="0" borderId="1" xfId="0" applyFont="1" applyBorder="1" applyAlignment="1">
      <alignment vertical="center"/>
    </xf>
    <xf numFmtId="0" fontId="2" fillId="0" borderId="1" xfId="0" applyFont="1" applyBorder="1"/>
    <xf numFmtId="0" fontId="0" fillId="2" borderId="1" xfId="0" applyFill="1" applyBorder="1"/>
    <xf numFmtId="0" fontId="3" fillId="2" borderId="1" xfId="0" applyFont="1" applyFill="1" applyBorder="1" applyAlignment="1">
      <alignment horizontal="right"/>
    </xf>
    <xf numFmtId="0" fontId="3" fillId="2" borderId="1" xfId="0" applyFont="1" applyFill="1" applyBorder="1" applyAlignment="1">
      <alignment vertical="center"/>
    </xf>
    <xf numFmtId="0" fontId="0" fillId="0" borderId="0" xfId="0" applyAlignment="1">
      <alignment horizontal="right" vertical="center" indent="2"/>
    </xf>
    <xf numFmtId="0" fontId="0" fillId="0" borderId="0" xfId="0" applyAlignment="1">
      <alignment horizontal="right" vertical="center" indent="3"/>
    </xf>
    <xf numFmtId="0" fontId="0" fillId="0" borderId="0" xfId="0" applyAlignment="1">
      <alignment vertical="center"/>
    </xf>
    <xf numFmtId="0" fontId="0" fillId="0" borderId="1" xfId="0" applyBorder="1" applyAlignment="1">
      <alignment horizontal="right" vertical="center" indent="2"/>
    </xf>
    <xf numFmtId="0" fontId="0" fillId="0" borderId="1" xfId="0" applyBorder="1" applyAlignment="1">
      <alignment vertical="center"/>
    </xf>
    <xf numFmtId="0" fontId="3" fillId="2" borderId="1" xfId="0" applyFont="1" applyFill="1" applyBorder="1" applyAlignment="1">
      <alignment horizontal="center"/>
    </xf>
    <xf numFmtId="0" fontId="0" fillId="2" borderId="1" xfId="0" applyFill="1" applyBorder="1" applyAlignment="1">
      <alignment wrapText="1"/>
    </xf>
    <xf numFmtId="0" fontId="0" fillId="2" borderId="1" xfId="0" applyFill="1" applyBorder="1" applyAlignment="1">
      <alignment vertical="center" wrapText="1"/>
    </xf>
    <xf numFmtId="0" fontId="4" fillId="2" borderId="1" xfId="0" applyFont="1" applyFill="1" applyBorder="1"/>
    <xf numFmtId="0" fontId="3" fillId="2" borderId="1" xfId="0" applyFont="1" applyFill="1" applyBorder="1" applyAlignment="1">
      <alignment horizontal="right" vertical="center" indent="2"/>
    </xf>
    <xf numFmtId="0" fontId="14" fillId="2" borderId="1" xfId="0" applyFont="1" applyFill="1" applyBorder="1"/>
    <xf numFmtId="0" fontId="3" fillId="2" borderId="1" xfId="0" applyFont="1" applyFill="1" applyBorder="1" applyAlignment="1">
      <alignment horizontal="right" indent="3"/>
    </xf>
    <xf numFmtId="0" fontId="3" fillId="2" borderId="10" xfId="0" applyFont="1" applyFill="1" applyBorder="1" applyAlignment="1">
      <alignment horizontal="right" vertical="center" indent="2"/>
    </xf>
    <xf numFmtId="0" fontId="3" fillId="2" borderId="6" xfId="0" applyFont="1" applyFill="1" applyBorder="1" applyAlignment="1">
      <alignment horizontal="right" indent="3"/>
    </xf>
    <xf numFmtId="0" fontId="4" fillId="2" borderId="6" xfId="0" applyFont="1" applyFill="1" applyBorder="1"/>
    <xf numFmtId="0" fontId="0" fillId="2" borderId="6" xfId="0" applyFill="1" applyBorder="1"/>
    <xf numFmtId="0" fontId="0" fillId="0" borderId="12" xfId="0" applyBorder="1"/>
    <xf numFmtId="0" fontId="8" fillId="6"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xf numFmtId="0" fontId="3" fillId="0" borderId="3" xfId="0" applyFont="1" applyBorder="1" applyAlignment="1">
      <alignment horizontal="center" vertical="center"/>
    </xf>
    <xf numFmtId="166" fontId="0" fillId="0" borderId="3" xfId="0" applyNumberFormat="1" applyBorder="1" applyAlignment="1">
      <alignment horizontal="center" vertical="center"/>
    </xf>
    <xf numFmtId="0" fontId="0" fillId="3" borderId="4" xfId="0" applyFill="1" applyBorder="1"/>
    <xf numFmtId="165" fontId="3" fillId="0" borderId="1" xfId="0" applyNumberFormat="1" applyFont="1" applyBorder="1" applyAlignment="1">
      <alignment vertical="center"/>
    </xf>
    <xf numFmtId="166" fontId="2" fillId="0" borderId="3" xfId="0" applyNumberFormat="1" applyFont="1" applyBorder="1" applyAlignment="1">
      <alignment horizontal="center" vertical="center"/>
    </xf>
    <xf numFmtId="0" fontId="3" fillId="0" borderId="14" xfId="0" applyFont="1" applyBorder="1" applyAlignment="1">
      <alignment horizontal="center" vertical="center"/>
    </xf>
    <xf numFmtId="166" fontId="0" fillId="0" borderId="14" xfId="0" applyNumberFormat="1" applyBorder="1" applyAlignment="1">
      <alignment horizontal="center" vertical="center"/>
    </xf>
    <xf numFmtId="166"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3" fillId="3" borderId="13" xfId="0" applyFont="1" applyFill="1" applyBorder="1" applyAlignment="1">
      <alignment horizontal="left"/>
    </xf>
    <xf numFmtId="0" fontId="0" fillId="0" borderId="1" xfId="0" applyBorder="1" applyAlignment="1">
      <alignment wrapText="1"/>
    </xf>
    <xf numFmtId="0" fontId="3" fillId="2" borderId="1" xfId="0" applyFont="1" applyFill="1" applyBorder="1" applyAlignment="1">
      <alignment vertical="top" wrapText="1"/>
    </xf>
    <xf numFmtId="0" fontId="9" fillId="0" borderId="1" xfId="0" applyFont="1" applyBorder="1"/>
    <xf numFmtId="0" fontId="3" fillId="0" borderId="1" xfId="0" applyFont="1" applyBorder="1" applyAlignment="1">
      <alignment horizontal="right" wrapText="1" indent="2"/>
    </xf>
    <xf numFmtId="0" fontId="3" fillId="0" borderId="1" xfId="0" applyFont="1" applyBorder="1" applyAlignment="1">
      <alignment wrapText="1"/>
    </xf>
    <xf numFmtId="0" fontId="3" fillId="0" borderId="0" xfId="0" applyFont="1"/>
    <xf numFmtId="0" fontId="3" fillId="0" borderId="0" xfId="0" applyFont="1" applyAlignment="1">
      <alignment horizontal="center"/>
    </xf>
    <xf numFmtId="0" fontId="0" fillId="0" borderId="0" xfId="0" applyAlignment="1">
      <alignment wrapText="1"/>
    </xf>
    <xf numFmtId="10" fontId="0" fillId="4" borderId="5" xfId="0" applyNumberFormat="1" applyFill="1" applyBorder="1" applyAlignment="1" applyProtection="1">
      <alignment horizontal="center" vertical="center" wrapText="1"/>
      <protection locked="0"/>
    </xf>
    <xf numFmtId="0" fontId="0" fillId="4" borderId="3" xfId="0" applyFill="1" applyBorder="1" applyAlignment="1" applyProtection="1">
      <alignment horizontal="center" vertical="center"/>
      <protection locked="0"/>
    </xf>
    <xf numFmtId="164" fontId="0" fillId="5" borderId="3" xfId="0" applyNumberFormat="1" applyFill="1" applyBorder="1" applyAlignment="1" applyProtection="1">
      <alignment horizontal="center" vertical="center"/>
      <protection locked="0"/>
    </xf>
    <xf numFmtId="166" fontId="0" fillId="5" borderId="3" xfId="0" applyNumberFormat="1" applyFill="1" applyBorder="1" applyAlignment="1" applyProtection="1">
      <alignment horizontal="center" vertical="center" wrapText="1"/>
      <protection locked="0"/>
    </xf>
    <xf numFmtId="166" fontId="0" fillId="5" borderId="3" xfId="0" applyNumberFormat="1" applyFill="1" applyBorder="1" applyAlignment="1" applyProtection="1">
      <alignment horizontal="center" vertical="center"/>
      <protection locked="0"/>
    </xf>
    <xf numFmtId="164" fontId="0" fillId="5" borderId="14" xfId="0" applyNumberFormat="1" applyFill="1" applyBorder="1" applyAlignment="1" applyProtection="1">
      <alignment horizontal="center" vertical="center"/>
      <protection locked="0"/>
    </xf>
    <xf numFmtId="166" fontId="0" fillId="5" borderId="14" xfId="0" applyNumberFormat="1" applyFill="1" applyBorder="1" applyAlignment="1" applyProtection="1">
      <alignment horizontal="center" vertical="center" wrapText="1"/>
      <protection locked="0"/>
    </xf>
    <xf numFmtId="166" fontId="0" fillId="5" borderId="14" xfId="0" applyNumberFormat="1"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0" fontId="0" fillId="5" borderId="14" xfId="0" applyFill="1" applyBorder="1" applyAlignment="1" applyProtection="1">
      <alignment horizontal="center" vertical="center"/>
      <protection locked="0"/>
    </xf>
    <xf numFmtId="0" fontId="3" fillId="0" borderId="0" xfId="0" applyFont="1" applyAlignment="1">
      <alignment vertical="top" wrapText="1"/>
    </xf>
    <xf numFmtId="0" fontId="20" fillId="0" borderId="0" xfId="0" applyFont="1"/>
    <xf numFmtId="0" fontId="11" fillId="0" borderId="10" xfId="0" applyFont="1" applyBorder="1" applyAlignment="1">
      <alignment horizontal="right" vertical="center" wrapText="1" indent="1"/>
    </xf>
    <xf numFmtId="0" fontId="4" fillId="4" borderId="4" xfId="0" applyFont="1" applyFill="1" applyBorder="1" applyAlignment="1" applyProtection="1">
      <alignment horizontal="center"/>
      <protection locked="0"/>
    </xf>
    <xf numFmtId="0" fontId="4" fillId="4" borderId="5" xfId="0" applyFont="1" applyFill="1" applyBorder="1" applyAlignment="1" applyProtection="1">
      <alignment horizontal="center"/>
      <protection locked="0"/>
    </xf>
    <xf numFmtId="0" fontId="3" fillId="0" borderId="0" xfId="0" applyFont="1" applyAlignment="1">
      <alignment horizontal="center"/>
    </xf>
    <xf numFmtId="0" fontId="0" fillId="0" borderId="0" xfId="0"/>
    <xf numFmtId="165" fontId="3" fillId="0" borderId="0" xfId="0" applyNumberFormat="1" applyFont="1" applyAlignment="1">
      <alignment horizontal="center" vertical="center"/>
    </xf>
    <xf numFmtId="0" fontId="17" fillId="0" borderId="1" xfId="0" applyFont="1" applyBorder="1" applyAlignment="1">
      <alignment horizontal="center"/>
    </xf>
    <xf numFmtId="0" fontId="8" fillId="0" borderId="1" xfId="0" applyFont="1" applyBorder="1" applyAlignment="1">
      <alignment horizontal="right" vertical="top" wrapText="1"/>
    </xf>
    <xf numFmtId="0" fontId="8" fillId="0" borderId="1" xfId="0" applyFont="1" applyBorder="1" applyAlignment="1">
      <alignment horizontal="right" vertical="top"/>
    </xf>
    <xf numFmtId="0" fontId="3" fillId="2" borderId="1" xfId="0" applyFont="1" applyFill="1" applyBorder="1" applyAlignment="1">
      <alignment horizontal="right" vertical="center" indent="2"/>
    </xf>
    <xf numFmtId="0" fontId="3" fillId="2" borderId="10" xfId="0" applyFont="1" applyFill="1" applyBorder="1" applyAlignment="1">
      <alignment horizontal="right" vertical="center" indent="2"/>
    </xf>
    <xf numFmtId="0" fontId="3" fillId="0" borderId="1" xfId="0" applyFont="1" applyBorder="1" applyAlignment="1">
      <alignment horizontal="right" vertical="center" indent="2"/>
    </xf>
    <xf numFmtId="0" fontId="3" fillId="0" borderId="10" xfId="0" applyFont="1" applyBorder="1" applyAlignment="1">
      <alignment horizontal="right" vertical="center" indent="2"/>
    </xf>
    <xf numFmtId="0" fontId="13" fillId="0" borderId="1" xfId="0" applyFont="1" applyBorder="1" applyAlignment="1">
      <alignment horizontal="center" vertical="center" wrapText="1"/>
    </xf>
    <xf numFmtId="0" fontId="12" fillId="7" borderId="4"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12" fillId="7" borderId="5" xfId="0" applyFont="1" applyFill="1" applyBorder="1" applyAlignment="1">
      <alignment horizontal="center" vertical="center" wrapText="1"/>
    </xf>
    <xf numFmtId="10" fontId="6" fillId="0" borderId="7" xfId="0" applyNumberFormat="1" applyFont="1" applyBorder="1" applyAlignment="1">
      <alignment horizontal="center" vertical="center"/>
    </xf>
    <xf numFmtId="10" fontId="6" fillId="0" borderId="8" xfId="0" applyNumberFormat="1" applyFont="1" applyBorder="1" applyAlignment="1">
      <alignment horizontal="center" vertical="center"/>
    </xf>
    <xf numFmtId="10" fontId="6" fillId="0" borderId="9" xfId="0" applyNumberFormat="1" applyFont="1" applyBorder="1" applyAlignment="1">
      <alignment horizontal="center" vertical="center"/>
    </xf>
    <xf numFmtId="10" fontId="6" fillId="0" borderId="11" xfId="0" applyNumberFormat="1" applyFont="1" applyBorder="1" applyAlignment="1">
      <alignment horizontal="center" vertical="center"/>
    </xf>
    <xf numFmtId="10" fontId="6" fillId="0" borderId="6" xfId="0" applyNumberFormat="1" applyFont="1" applyBorder="1" applyAlignment="1">
      <alignment horizontal="center" vertical="center"/>
    </xf>
    <xf numFmtId="10" fontId="6" fillId="0" borderId="12" xfId="0" applyNumberFormat="1" applyFont="1" applyBorder="1" applyAlignment="1">
      <alignment horizontal="center" vertical="center"/>
    </xf>
    <xf numFmtId="0" fontId="9" fillId="0" borderId="8" xfId="0" applyFont="1" applyBorder="1" applyAlignment="1">
      <alignment horizontal="right" vertical="center" indent="2"/>
    </xf>
    <xf numFmtId="0" fontId="7" fillId="0" borderId="1" xfId="0" applyFont="1" applyBorder="1" applyAlignment="1">
      <alignment horizontal="center"/>
    </xf>
    <xf numFmtId="0" fontId="2" fillId="0" borderId="1" xfId="0" applyFont="1" applyBorder="1"/>
    <xf numFmtId="0" fontId="3" fillId="2" borderId="1" xfId="0" applyFont="1" applyFill="1" applyBorder="1" applyAlignment="1">
      <alignment horizontal="right" vertical="top" wrapText="1" indent="2"/>
    </xf>
    <xf numFmtId="0" fontId="2" fillId="0" borderId="1" xfId="0" applyFont="1" applyBorder="1" applyAlignment="1">
      <alignment horizontal="right" indent="2"/>
    </xf>
    <xf numFmtId="0" fontId="12" fillId="7" borderId="3" xfId="0" applyFont="1" applyFill="1" applyBorder="1" applyAlignment="1">
      <alignment horizontal="center" vertical="center" wrapText="1"/>
    </xf>
    <xf numFmtId="0" fontId="3" fillId="0" borderId="0" xfId="0" applyFont="1" applyAlignment="1">
      <alignment horizontal="center" wrapText="1"/>
    </xf>
    <xf numFmtId="165" fontId="6" fillId="0" borderId="3" xfId="0" applyNumberFormat="1" applyFont="1" applyBorder="1" applyAlignment="1">
      <alignment horizontal="center" vertical="center"/>
    </xf>
    <xf numFmtId="0" fontId="15" fillId="0" borderId="1" xfId="0" applyFont="1" applyBorder="1" applyAlignment="1">
      <alignment horizontal="center" vertical="center" wrapText="1"/>
    </xf>
    <xf numFmtId="0" fontId="16" fillId="0" borderId="1" xfId="0" applyFont="1" applyBorder="1" applyAlignment="1">
      <alignment horizontal="center"/>
    </xf>
    <xf numFmtId="0" fontId="3" fillId="2" borderId="6" xfId="0" applyFont="1" applyFill="1" applyBorder="1" applyAlignment="1" applyProtection="1">
      <alignment horizontal="left" vertical="top" wrapText="1"/>
      <protection locked="0"/>
    </xf>
    <xf numFmtId="0" fontId="0" fillId="5" borderId="7" xfId="0" applyFill="1" applyBorder="1" applyAlignment="1" applyProtection="1">
      <alignment horizontal="left" vertical="top"/>
      <protection locked="0"/>
    </xf>
    <xf numFmtId="0" fontId="0" fillId="5" borderId="8" xfId="0" applyFill="1" applyBorder="1" applyAlignment="1" applyProtection="1">
      <alignment horizontal="left" vertical="top"/>
      <protection locked="0"/>
    </xf>
    <xf numFmtId="0" fontId="0" fillId="5" borderId="9" xfId="0" applyFill="1" applyBorder="1" applyAlignment="1" applyProtection="1">
      <alignment horizontal="left" vertical="top"/>
      <protection locked="0"/>
    </xf>
    <xf numFmtId="0" fontId="0" fillId="5" borderId="2" xfId="0" applyFill="1" applyBorder="1" applyAlignment="1" applyProtection="1">
      <alignment horizontal="left" vertical="top"/>
      <protection locked="0"/>
    </xf>
    <xf numFmtId="0" fontId="0" fillId="5" borderId="1" xfId="0" applyFill="1" applyBorder="1" applyAlignment="1" applyProtection="1">
      <alignment horizontal="left" vertical="top"/>
      <protection locked="0"/>
    </xf>
    <xf numFmtId="0" fontId="0" fillId="5" borderId="10" xfId="0" applyFill="1" applyBorder="1" applyAlignment="1" applyProtection="1">
      <alignment horizontal="left" vertical="top"/>
      <protection locked="0"/>
    </xf>
    <xf numFmtId="0" fontId="0" fillId="5" borderId="11" xfId="0" applyFill="1" applyBorder="1" applyAlignment="1" applyProtection="1">
      <alignment horizontal="left" vertical="top"/>
      <protection locked="0"/>
    </xf>
    <xf numFmtId="0" fontId="0" fillId="5" borderId="6" xfId="0" applyFill="1" applyBorder="1" applyAlignment="1" applyProtection="1">
      <alignment horizontal="left" vertical="top"/>
      <protection locked="0"/>
    </xf>
    <xf numFmtId="0" fontId="0" fillId="5" borderId="12" xfId="0" applyFill="1" applyBorder="1" applyAlignment="1" applyProtection="1">
      <alignment horizontal="left" vertical="top"/>
      <protection locked="0"/>
    </xf>
    <xf numFmtId="0" fontId="15" fillId="0" borderId="0" xfId="0" applyFont="1" applyAlignment="1">
      <alignment horizontal="left" vertical="top" wrapText="1"/>
    </xf>
    <xf numFmtId="0" fontId="3" fillId="0" borderId="0" xfId="0" applyFont="1" applyAlignment="1">
      <alignment horizontal="left" vertical="top" wrapText="1"/>
    </xf>
    <xf numFmtId="0" fontId="0" fillId="2" borderId="1" xfId="0" applyFill="1" applyBorder="1" applyAlignment="1">
      <alignment horizontal="center" wrapText="1"/>
    </xf>
    <xf numFmtId="0" fontId="0" fillId="2" borderId="1" xfId="0" applyFill="1" applyBorder="1" applyAlignment="1">
      <alignment horizontal="center"/>
    </xf>
    <xf numFmtId="0" fontId="10" fillId="4" borderId="4" xfId="0" applyFont="1" applyFill="1" applyBorder="1" applyAlignment="1" applyProtection="1">
      <alignment horizontal="center" vertical="center" wrapText="1"/>
      <protection locked="0"/>
    </xf>
    <xf numFmtId="0" fontId="0" fillId="4" borderId="13"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3" fillId="2" borderId="2" xfId="0" applyFont="1" applyFill="1" applyBorder="1" applyAlignment="1">
      <alignment horizontal="right" vertical="center" indent="3"/>
    </xf>
    <xf numFmtId="0" fontId="3" fillId="2" borderId="10" xfId="0" applyFont="1" applyFill="1" applyBorder="1" applyAlignment="1">
      <alignment horizontal="right" vertical="center" indent="3"/>
    </xf>
    <xf numFmtId="0" fontId="3" fillId="2" borderId="1" xfId="0" applyFont="1" applyFill="1" applyBorder="1" applyAlignment="1">
      <alignment horizontal="center"/>
    </xf>
    <xf numFmtId="0" fontId="0" fillId="4" borderId="4" xfId="0" applyFill="1" applyBorder="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0" fillId="4" borderId="5" xfId="0" applyFill="1" applyBorder="1" applyAlignment="1" applyProtection="1">
      <alignment horizontal="center" vertical="center"/>
      <protection locked="0"/>
    </xf>
    <xf numFmtId="0" fontId="3" fillId="2" borderId="1" xfId="0" applyFont="1" applyFill="1" applyBorder="1" applyAlignment="1">
      <alignment horizontal="right" indent="3"/>
    </xf>
    <xf numFmtId="0" fontId="3" fillId="2" borderId="10" xfId="0" applyFont="1" applyFill="1" applyBorder="1" applyAlignment="1">
      <alignment horizontal="right" indent="3"/>
    </xf>
  </cellXfs>
  <cellStyles count="1">
    <cellStyle name="Normal" xfId="0" builtinId="0"/>
  </cellStyles>
  <dxfs count="2">
    <dxf>
      <fill>
        <patternFill>
          <bgColor rgb="FFFFCCCC"/>
        </patternFill>
      </fill>
    </dxf>
    <dxf>
      <font>
        <color theme="0" tint="-0.34998626667073579"/>
      </font>
      <fill>
        <patternFill>
          <bgColor theme="0" tint="-0.34998626667073579"/>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D00AF-DCFD-4192-A1EE-97BCB8A86752}">
  <sheetPr codeName="Sheet2"/>
  <dimension ref="B1:AG1004"/>
  <sheetViews>
    <sheetView showGridLines="0" tabSelected="1" view="pageLayout" zoomScale="90" zoomScaleNormal="100" zoomScalePageLayoutView="90" workbookViewId="0">
      <selection activeCell="L11" sqref="L11"/>
    </sheetView>
  </sheetViews>
  <sheetFormatPr defaultColWidth="14.42578125" defaultRowHeight="15" customHeight="1" x14ac:dyDescent="0.25"/>
  <cols>
    <col min="1" max="1" width="6.7109375" customWidth="1"/>
    <col min="2" max="2" width="8.85546875" customWidth="1"/>
    <col min="3" max="3" width="13.7109375" customWidth="1"/>
    <col min="4" max="7" width="15" customWidth="1"/>
    <col min="8" max="8" width="15.28515625" customWidth="1"/>
    <col min="9" max="9" width="12.7109375" customWidth="1"/>
    <col min="10" max="10" width="5.28515625" hidden="1" customWidth="1"/>
    <col min="11" max="11" width="9.28515625" customWidth="1"/>
    <col min="12" max="12" width="14.28515625" customWidth="1"/>
    <col min="13" max="13" width="2.7109375" customWidth="1"/>
    <col min="14" max="16" width="8.85546875" customWidth="1"/>
    <col min="17" max="17" width="8.140625" customWidth="1"/>
    <col min="18" max="18" width="11.42578125" customWidth="1"/>
    <col min="19" max="22" width="8.85546875" hidden="1" customWidth="1"/>
    <col min="23" max="33" width="5.85546875" hidden="1" customWidth="1"/>
  </cols>
  <sheetData>
    <row r="1" spans="2:17" ht="6.75" customHeight="1" x14ac:dyDescent="0.25"/>
    <row r="3" spans="2:17" ht="14.25" customHeight="1" x14ac:dyDescent="0.25">
      <c r="B3" s="2"/>
      <c r="C3" s="3"/>
      <c r="D3" s="3"/>
      <c r="E3" s="3"/>
      <c r="F3" s="3"/>
      <c r="G3" s="3"/>
      <c r="H3" s="3"/>
      <c r="I3" s="3"/>
      <c r="J3" s="3"/>
      <c r="K3" s="3"/>
      <c r="L3" s="3"/>
      <c r="M3" s="3"/>
      <c r="N3" s="65" t="s">
        <v>36</v>
      </c>
      <c r="O3" s="66"/>
      <c r="P3" s="66"/>
      <c r="Q3" s="66"/>
    </row>
    <row r="4" spans="2:17" ht="33" customHeight="1" x14ac:dyDescent="0.25">
      <c r="B4" s="3"/>
      <c r="C4" s="3"/>
      <c r="D4" s="3"/>
      <c r="E4" s="3"/>
      <c r="F4" s="64"/>
      <c r="G4" s="64"/>
      <c r="H4" s="64"/>
      <c r="I4" s="3"/>
      <c r="J4" s="3"/>
      <c r="K4" s="3"/>
      <c r="L4" s="3"/>
      <c r="M4" s="3"/>
      <c r="N4" s="66"/>
      <c r="O4" s="66"/>
      <c r="P4" s="66"/>
      <c r="Q4" s="66"/>
    </row>
    <row r="5" spans="2:17" ht="31.5" customHeight="1" x14ac:dyDescent="0.25">
      <c r="D5" s="103"/>
      <c r="E5" s="83"/>
      <c r="I5" s="4"/>
      <c r="J5" s="4"/>
      <c r="K5" s="5"/>
      <c r="L5" s="104"/>
      <c r="M5" s="83"/>
      <c r="N5" s="83"/>
      <c r="O5" s="4"/>
      <c r="P5" s="4"/>
      <c r="Q5" s="4"/>
    </row>
    <row r="6" spans="2:17" ht="19.5" customHeight="1" x14ac:dyDescent="0.25">
      <c r="C6" s="58" t="s">
        <v>0</v>
      </c>
      <c r="D6" s="108" t="s">
        <v>1</v>
      </c>
      <c r="E6" s="109"/>
      <c r="F6" s="59"/>
      <c r="G6" s="60"/>
      <c r="H6" s="6"/>
      <c r="I6" s="69" t="s">
        <v>2</v>
      </c>
      <c r="J6" s="69"/>
      <c r="K6" s="70"/>
      <c r="L6" s="105"/>
      <c r="M6" s="106"/>
      <c r="N6" s="106"/>
      <c r="O6" s="107"/>
      <c r="Q6" s="4"/>
    </row>
    <row r="7" spans="2:17" ht="6.75" customHeight="1" x14ac:dyDescent="0.25">
      <c r="B7" s="7"/>
      <c r="C7" s="58"/>
      <c r="D7" s="8"/>
      <c r="E7" s="8"/>
      <c r="F7" s="9"/>
      <c r="G7" s="7"/>
      <c r="H7" s="10"/>
      <c r="I7" s="11"/>
      <c r="J7" s="11"/>
      <c r="K7" s="11"/>
      <c r="L7" s="11"/>
      <c r="M7" s="9"/>
    </row>
    <row r="8" spans="2:17" ht="21" customHeight="1" x14ac:dyDescent="0.25">
      <c r="C8" s="58"/>
      <c r="D8" s="108" t="s">
        <v>3</v>
      </c>
      <c r="E8" s="109"/>
      <c r="F8" s="59"/>
      <c r="G8" s="60"/>
      <c r="H8" s="6"/>
      <c r="I8" s="67" t="s">
        <v>4</v>
      </c>
      <c r="J8" s="67"/>
      <c r="K8" s="68"/>
      <c r="L8" s="46"/>
    </row>
    <row r="9" spans="2:17" ht="14.25" customHeight="1" x14ac:dyDescent="0.25">
      <c r="B9" s="12"/>
      <c r="C9" s="4"/>
      <c r="D9" s="13"/>
      <c r="E9" s="4"/>
      <c r="N9" s="14"/>
      <c r="O9" s="14"/>
      <c r="P9" s="14"/>
      <c r="Q9" s="4"/>
    </row>
    <row r="10" spans="2:17" ht="14.25" customHeight="1" x14ac:dyDescent="0.25">
      <c r="B10" s="12"/>
      <c r="C10" s="4"/>
      <c r="D10" s="15"/>
      <c r="E10" s="4"/>
      <c r="F10" s="4"/>
      <c r="G10" s="4"/>
      <c r="H10" s="4"/>
      <c r="I10" s="4"/>
      <c r="J10" s="4"/>
      <c r="K10" s="4"/>
      <c r="L10" s="4"/>
      <c r="M10" s="4"/>
      <c r="N10" s="4"/>
      <c r="O10" s="4"/>
      <c r="P10" s="4"/>
      <c r="Q10" s="4"/>
    </row>
    <row r="11" spans="2:17" ht="20.25" customHeight="1" x14ac:dyDescent="0.25">
      <c r="C11" s="58" t="s">
        <v>5</v>
      </c>
      <c r="D11" s="114" t="s">
        <v>6</v>
      </c>
      <c r="E11" s="114"/>
      <c r="F11" s="59"/>
      <c r="G11" s="60"/>
      <c r="I11" s="4"/>
      <c r="J11" s="4"/>
      <c r="K11" s="16" t="s">
        <v>7</v>
      </c>
      <c r="L11" s="47" t="s">
        <v>26</v>
      </c>
      <c r="M11" s="4"/>
      <c r="N11" s="17">
        <f>IF(L11="24 Mos.",24,12)</f>
        <v>12</v>
      </c>
      <c r="O11" s="110" t="s">
        <v>29</v>
      </c>
      <c r="P11" s="110"/>
      <c r="Q11" s="110"/>
    </row>
    <row r="12" spans="2:17" ht="9" customHeight="1" x14ac:dyDescent="0.25">
      <c r="C12" s="58"/>
      <c r="D12" s="18"/>
      <c r="E12" s="18"/>
      <c r="F12" s="15"/>
      <c r="G12" s="4"/>
      <c r="I12" s="4"/>
      <c r="J12" s="4"/>
      <c r="K12" s="4"/>
      <c r="L12" s="4"/>
      <c r="M12" s="4"/>
      <c r="N12" s="4"/>
      <c r="O12" s="4"/>
      <c r="P12" s="4"/>
      <c r="Q12" s="4"/>
    </row>
    <row r="13" spans="2:17" ht="21" customHeight="1" x14ac:dyDescent="0.25">
      <c r="C13" s="58"/>
      <c r="D13" s="114" t="s">
        <v>9</v>
      </c>
      <c r="E13" s="115"/>
      <c r="F13" s="59"/>
      <c r="G13" s="60"/>
      <c r="K13" s="19" t="s">
        <v>10</v>
      </c>
      <c r="L13" s="46">
        <v>0.5</v>
      </c>
      <c r="M13" s="4"/>
      <c r="N13" s="4"/>
      <c r="O13" s="111" t="s">
        <v>31</v>
      </c>
      <c r="P13" s="112"/>
      <c r="Q13" s="113"/>
    </row>
    <row r="14" spans="2:17" ht="21" customHeight="1" x14ac:dyDescent="0.25">
      <c r="B14" s="18"/>
      <c r="C14" s="20"/>
      <c r="D14" s="21"/>
      <c r="E14" s="22"/>
      <c r="F14" s="22"/>
      <c r="G14" s="22"/>
      <c r="H14" s="22"/>
      <c r="I14" s="22"/>
      <c r="J14" s="22"/>
      <c r="K14" s="4"/>
      <c r="L14" s="4"/>
      <c r="M14" s="4"/>
      <c r="N14" s="4"/>
      <c r="O14" s="4"/>
      <c r="P14" s="4"/>
      <c r="Q14" s="4"/>
    </row>
    <row r="15" spans="2:17" ht="30" customHeight="1" x14ac:dyDescent="0.25">
      <c r="B15" s="23"/>
      <c r="C15" s="24" t="s">
        <v>11</v>
      </c>
      <c r="D15" s="24" t="s">
        <v>12</v>
      </c>
      <c r="E15" s="24" t="s">
        <v>13</v>
      </c>
      <c r="F15" s="24" t="s">
        <v>14</v>
      </c>
      <c r="G15" s="24" t="s">
        <v>15</v>
      </c>
      <c r="H15" s="24" t="s">
        <v>16</v>
      </c>
      <c r="I15" s="24" t="s">
        <v>17</v>
      </c>
      <c r="J15" s="25"/>
      <c r="K15" s="26"/>
      <c r="L15" s="71" t="s">
        <v>18</v>
      </c>
      <c r="M15" s="71"/>
      <c r="N15" s="71"/>
      <c r="O15" s="71"/>
      <c r="P15" s="71"/>
      <c r="Q15" s="27"/>
    </row>
    <row r="16" spans="2:17" ht="18" customHeight="1" x14ac:dyDescent="0.25">
      <c r="B16" s="28">
        <v>1</v>
      </c>
      <c r="C16" s="48"/>
      <c r="D16" s="49"/>
      <c r="E16" s="50"/>
      <c r="F16" s="50"/>
      <c r="G16" s="50"/>
      <c r="H16" s="29">
        <f t="shared" ref="H16:H39" si="0">SUM(F16-G16)</f>
        <v>0</v>
      </c>
      <c r="I16" s="54">
        <v>0</v>
      </c>
      <c r="J16" s="30"/>
      <c r="K16" s="27"/>
      <c r="L16" s="71"/>
      <c r="M16" s="71"/>
      <c r="N16" s="71"/>
      <c r="O16" s="71"/>
      <c r="P16" s="71"/>
      <c r="Q16" s="27"/>
    </row>
    <row r="17" spans="2:25" ht="18" customHeight="1" x14ac:dyDescent="0.25">
      <c r="B17" s="28">
        <v>2</v>
      </c>
      <c r="C17" s="48"/>
      <c r="D17" s="49"/>
      <c r="E17" s="50"/>
      <c r="F17" s="50"/>
      <c r="G17" s="50"/>
      <c r="H17" s="29">
        <f t="shared" si="0"/>
        <v>0</v>
      </c>
      <c r="I17" s="54">
        <v>0</v>
      </c>
      <c r="J17" s="30"/>
      <c r="K17" s="27"/>
      <c r="L17" s="72" t="s">
        <v>34</v>
      </c>
      <c r="M17" s="73"/>
      <c r="N17" s="73"/>
      <c r="O17" s="73"/>
      <c r="P17" s="74"/>
      <c r="Q17" s="27"/>
    </row>
    <row r="18" spans="2:25" ht="18" customHeight="1" x14ac:dyDescent="0.25">
      <c r="B18" s="28">
        <v>3</v>
      </c>
      <c r="C18" s="48"/>
      <c r="D18" s="49"/>
      <c r="E18" s="50"/>
      <c r="F18" s="50"/>
      <c r="G18" s="50"/>
      <c r="H18" s="29">
        <f t="shared" si="0"/>
        <v>0</v>
      </c>
      <c r="I18" s="54">
        <v>0</v>
      </c>
      <c r="J18" s="30"/>
      <c r="K18" s="27"/>
      <c r="L18" s="75">
        <f>(1-L13)*L8</f>
        <v>0</v>
      </c>
      <c r="M18" s="76"/>
      <c r="N18" s="76"/>
      <c r="O18" s="76"/>
      <c r="P18" s="77"/>
      <c r="Q18" s="27"/>
    </row>
    <row r="19" spans="2:25" ht="18" customHeight="1" x14ac:dyDescent="0.25">
      <c r="B19" s="28">
        <v>4</v>
      </c>
      <c r="C19" s="48"/>
      <c r="D19" s="49"/>
      <c r="E19" s="50"/>
      <c r="F19" s="50"/>
      <c r="G19" s="50"/>
      <c r="H19" s="29">
        <f t="shared" si="0"/>
        <v>0</v>
      </c>
      <c r="I19" s="54">
        <v>0</v>
      </c>
      <c r="J19" s="30"/>
      <c r="K19" s="27"/>
      <c r="L19" s="78"/>
      <c r="M19" s="79"/>
      <c r="N19" s="79"/>
      <c r="O19" s="79"/>
      <c r="P19" s="80"/>
      <c r="Q19" s="27"/>
    </row>
    <row r="20" spans="2:25" ht="18" customHeight="1" x14ac:dyDescent="0.25">
      <c r="B20" s="28">
        <v>5</v>
      </c>
      <c r="C20" s="48"/>
      <c r="D20" s="49"/>
      <c r="E20" s="50"/>
      <c r="F20" s="50"/>
      <c r="G20" s="50"/>
      <c r="H20" s="29">
        <f t="shared" si="0"/>
        <v>0</v>
      </c>
      <c r="I20" s="54">
        <v>0</v>
      </c>
      <c r="J20" s="30"/>
      <c r="K20" s="27"/>
      <c r="L20" s="57" t="s">
        <v>35</v>
      </c>
      <c r="Q20" s="27"/>
    </row>
    <row r="21" spans="2:25" ht="18" customHeight="1" x14ac:dyDescent="0.25">
      <c r="B21" s="28">
        <v>6</v>
      </c>
      <c r="C21" s="48"/>
      <c r="D21" s="49"/>
      <c r="E21" s="50"/>
      <c r="F21" s="50"/>
      <c r="G21" s="50"/>
      <c r="H21" s="29">
        <f t="shared" si="0"/>
        <v>0</v>
      </c>
      <c r="I21" s="54">
        <v>0</v>
      </c>
      <c r="J21" s="30"/>
      <c r="K21" s="27"/>
      <c r="L21" s="27"/>
      <c r="M21" s="27"/>
      <c r="N21" s="27"/>
      <c r="O21" s="27"/>
      <c r="P21" s="27"/>
      <c r="Q21" s="27"/>
      <c r="V21" s="61"/>
      <c r="W21" s="62"/>
      <c r="X21" s="62"/>
      <c r="Y21" s="62"/>
    </row>
    <row r="22" spans="2:25" ht="18" customHeight="1" x14ac:dyDescent="0.25">
      <c r="B22" s="28">
        <v>7</v>
      </c>
      <c r="C22" s="48"/>
      <c r="D22" s="49"/>
      <c r="E22" s="50"/>
      <c r="F22" s="50"/>
      <c r="G22" s="50"/>
      <c r="H22" s="29">
        <f t="shared" si="0"/>
        <v>0</v>
      </c>
      <c r="I22" s="54">
        <v>0</v>
      </c>
      <c r="J22" s="30"/>
      <c r="K22" s="27"/>
      <c r="L22" s="86" t="s">
        <v>19</v>
      </c>
      <c r="M22" s="86"/>
      <c r="N22" s="86"/>
      <c r="O22" s="86"/>
      <c r="P22" s="86"/>
      <c r="Q22" s="27"/>
    </row>
    <row r="23" spans="2:25" ht="18" customHeight="1" x14ac:dyDescent="0.25">
      <c r="B23" s="28">
        <v>8</v>
      </c>
      <c r="C23" s="48"/>
      <c r="D23" s="49"/>
      <c r="E23" s="50"/>
      <c r="F23" s="50"/>
      <c r="G23" s="50"/>
      <c r="H23" s="29">
        <f t="shared" si="0"/>
        <v>0</v>
      </c>
      <c r="I23" s="54">
        <v>0</v>
      </c>
      <c r="J23" s="30"/>
      <c r="K23" s="27"/>
      <c r="L23" s="88">
        <f>SUM(H40*L18)</f>
        <v>0</v>
      </c>
      <c r="M23" s="88"/>
      <c r="N23" s="88"/>
      <c r="O23" s="88"/>
      <c r="P23" s="88"/>
      <c r="Q23" s="27"/>
      <c r="W23" s="63"/>
      <c r="X23" s="62"/>
    </row>
    <row r="24" spans="2:25" ht="18" customHeight="1" x14ac:dyDescent="0.25">
      <c r="B24" s="28">
        <v>9</v>
      </c>
      <c r="C24" s="48"/>
      <c r="D24" s="49"/>
      <c r="E24" s="50"/>
      <c r="F24" s="50"/>
      <c r="G24" s="50"/>
      <c r="H24" s="29">
        <f t="shared" si="0"/>
        <v>0</v>
      </c>
      <c r="I24" s="54">
        <v>0</v>
      </c>
      <c r="J24" s="30"/>
      <c r="K24" s="27"/>
      <c r="L24" s="88"/>
      <c r="M24" s="88"/>
      <c r="N24" s="88"/>
      <c r="O24" s="88"/>
      <c r="P24" s="88"/>
      <c r="Q24" s="27"/>
      <c r="W24" s="62"/>
      <c r="X24" s="62"/>
    </row>
    <row r="25" spans="2:25" ht="18" customHeight="1" x14ac:dyDescent="0.25">
      <c r="B25" s="28">
        <v>10</v>
      </c>
      <c r="C25" s="48"/>
      <c r="D25" s="49"/>
      <c r="E25" s="50"/>
      <c r="F25" s="50"/>
      <c r="G25" s="50"/>
      <c r="H25" s="29">
        <f t="shared" si="0"/>
        <v>0</v>
      </c>
      <c r="I25" s="54">
        <v>0</v>
      </c>
      <c r="J25" s="30"/>
      <c r="K25" s="27"/>
      <c r="L25" s="27"/>
      <c r="M25" s="31"/>
      <c r="N25" s="31"/>
      <c r="O25" s="27"/>
      <c r="P25" s="27"/>
      <c r="Q25" s="27"/>
    </row>
    <row r="26" spans="2:25" ht="18" customHeight="1" x14ac:dyDescent="0.25">
      <c r="B26" s="28">
        <v>11</v>
      </c>
      <c r="C26" s="48"/>
      <c r="D26" s="49"/>
      <c r="E26" s="50"/>
      <c r="F26" s="50"/>
      <c r="G26" s="50"/>
      <c r="H26" s="29">
        <f t="shared" si="0"/>
        <v>0</v>
      </c>
      <c r="I26" s="54">
        <v>0</v>
      </c>
      <c r="J26" s="30"/>
      <c r="K26" s="27"/>
      <c r="L26" s="86" t="s">
        <v>20</v>
      </c>
      <c r="M26" s="86"/>
      <c r="N26" s="86"/>
      <c r="O26" s="86"/>
      <c r="P26" s="86"/>
      <c r="Q26" s="27"/>
      <c r="V26" s="87"/>
      <c r="W26" s="62"/>
      <c r="X26" s="62"/>
      <c r="Y26" s="62"/>
    </row>
    <row r="27" spans="2:25" ht="18" customHeight="1" x14ac:dyDescent="0.25">
      <c r="B27" s="28">
        <v>12</v>
      </c>
      <c r="C27" s="48"/>
      <c r="D27" s="49"/>
      <c r="E27" s="50"/>
      <c r="F27" s="50"/>
      <c r="G27" s="50"/>
      <c r="H27" s="29">
        <f t="shared" si="0"/>
        <v>0</v>
      </c>
      <c r="I27" s="54">
        <v>0</v>
      </c>
      <c r="J27" s="30"/>
      <c r="K27" s="27"/>
      <c r="L27" s="88">
        <f>SUM(L23/IF(L11="24 Mos.",24,12))</f>
        <v>0</v>
      </c>
      <c r="M27" s="88"/>
      <c r="N27" s="88"/>
      <c r="O27" s="88"/>
      <c r="P27" s="88"/>
      <c r="Q27" s="27"/>
      <c r="V27" s="62"/>
      <c r="W27" s="62"/>
      <c r="X27" s="62"/>
      <c r="Y27" s="62"/>
    </row>
    <row r="28" spans="2:25" ht="18" customHeight="1" x14ac:dyDescent="0.25">
      <c r="B28" s="28">
        <v>13</v>
      </c>
      <c r="C28" s="48"/>
      <c r="D28" s="49"/>
      <c r="E28" s="50"/>
      <c r="F28" s="50"/>
      <c r="G28" s="50"/>
      <c r="H28" s="32">
        <f t="shared" si="0"/>
        <v>0</v>
      </c>
      <c r="I28" s="54">
        <v>0</v>
      </c>
      <c r="J28" s="30"/>
      <c r="K28" s="27"/>
      <c r="L28" s="88"/>
      <c r="M28" s="88"/>
      <c r="N28" s="88"/>
      <c r="O28" s="88"/>
      <c r="P28" s="88"/>
      <c r="Q28" s="27"/>
    </row>
    <row r="29" spans="2:25" ht="18" customHeight="1" x14ac:dyDescent="0.25">
      <c r="B29" s="28">
        <v>14</v>
      </c>
      <c r="C29" s="48"/>
      <c r="D29" s="49"/>
      <c r="E29" s="50"/>
      <c r="F29" s="50"/>
      <c r="G29" s="50"/>
      <c r="H29" s="29">
        <f t="shared" si="0"/>
        <v>0</v>
      </c>
      <c r="I29" s="54">
        <v>0</v>
      </c>
      <c r="J29" s="30"/>
      <c r="K29" s="27"/>
      <c r="L29" s="27"/>
      <c r="M29" s="27"/>
      <c r="N29" s="27"/>
      <c r="O29" s="27"/>
      <c r="P29" s="27"/>
      <c r="Q29" s="27"/>
      <c r="W29" s="63"/>
      <c r="X29" s="62"/>
    </row>
    <row r="30" spans="2:25" ht="18" customHeight="1" x14ac:dyDescent="0.35">
      <c r="B30" s="28">
        <v>15</v>
      </c>
      <c r="C30" s="48"/>
      <c r="D30" s="49"/>
      <c r="E30" s="50"/>
      <c r="F30" s="50"/>
      <c r="G30" s="50"/>
      <c r="H30" s="29">
        <f t="shared" si="0"/>
        <v>0</v>
      </c>
      <c r="I30" s="54">
        <v>0</v>
      </c>
      <c r="J30" s="30"/>
      <c r="K30" s="27"/>
      <c r="L30" s="90" t="s">
        <v>21</v>
      </c>
      <c r="M30" s="90"/>
      <c r="N30" s="90"/>
      <c r="O30" s="90"/>
      <c r="P30" s="90"/>
      <c r="Q30" s="27"/>
      <c r="W30" s="62"/>
      <c r="X30" s="62"/>
    </row>
    <row r="31" spans="2:25" ht="18" customHeight="1" x14ac:dyDescent="0.25">
      <c r="B31" s="28">
        <v>16</v>
      </c>
      <c r="C31" s="48"/>
      <c r="D31" s="49"/>
      <c r="E31" s="50"/>
      <c r="F31" s="50"/>
      <c r="G31" s="50"/>
      <c r="H31" s="29">
        <f t="shared" si="0"/>
        <v>0</v>
      </c>
      <c r="I31" s="54">
        <v>0</v>
      </c>
      <c r="J31" s="30"/>
      <c r="K31" s="27"/>
      <c r="L31" s="89" t="str">
        <f>IF(AND(L8&lt;0.25,I40&gt;0),"1) Borrower must have at least 25% ownership
2) Refer to Product Description for NSF guidelines",IF(L8&lt;0.25,"Borrower must have at least 25% ownership",IF(I40&gt;0,"Refer to Product Description for NSF guidelines","")))</f>
        <v>Borrower must have at least 25% ownership</v>
      </c>
      <c r="M31" s="89"/>
      <c r="N31" s="89"/>
      <c r="O31" s="89"/>
      <c r="P31" s="89"/>
      <c r="Q31" s="27"/>
    </row>
    <row r="32" spans="2:25" ht="18" customHeight="1" x14ac:dyDescent="0.25">
      <c r="B32" s="28">
        <v>17</v>
      </c>
      <c r="C32" s="48"/>
      <c r="D32" s="49"/>
      <c r="E32" s="50"/>
      <c r="F32" s="50"/>
      <c r="G32" s="50"/>
      <c r="H32" s="29">
        <f t="shared" si="0"/>
        <v>0</v>
      </c>
      <c r="I32" s="54">
        <v>0</v>
      </c>
      <c r="J32" s="30"/>
      <c r="K32" s="27"/>
      <c r="L32" s="89"/>
      <c r="M32" s="89"/>
      <c r="N32" s="89"/>
      <c r="O32" s="89"/>
      <c r="P32" s="89"/>
      <c r="Q32" s="27"/>
      <c r="V32" s="61"/>
      <c r="W32" s="62"/>
      <c r="X32" s="62"/>
      <c r="Y32" s="62"/>
    </row>
    <row r="33" spans="2:24" ht="18" customHeight="1" x14ac:dyDescent="0.25">
      <c r="B33" s="28">
        <v>18</v>
      </c>
      <c r="C33" s="48"/>
      <c r="D33" s="49"/>
      <c r="E33" s="50"/>
      <c r="F33" s="50"/>
      <c r="G33" s="50"/>
      <c r="H33" s="29">
        <f t="shared" si="0"/>
        <v>0</v>
      </c>
      <c r="I33" s="54">
        <v>0</v>
      </c>
      <c r="J33" s="30"/>
      <c r="Q33" s="27"/>
    </row>
    <row r="34" spans="2:24" ht="18" customHeight="1" x14ac:dyDescent="0.25">
      <c r="B34" s="28">
        <v>19</v>
      </c>
      <c r="C34" s="48"/>
      <c r="D34" s="49"/>
      <c r="E34" s="50"/>
      <c r="F34" s="50"/>
      <c r="G34" s="50"/>
      <c r="H34" s="29">
        <f t="shared" si="0"/>
        <v>0</v>
      </c>
      <c r="I34" s="54">
        <v>0</v>
      </c>
      <c r="J34" s="30"/>
      <c r="Q34" s="27"/>
      <c r="W34" s="63"/>
      <c r="X34" s="62"/>
    </row>
    <row r="35" spans="2:24" ht="18" customHeight="1" x14ac:dyDescent="0.25">
      <c r="B35" s="28">
        <v>20</v>
      </c>
      <c r="C35" s="48"/>
      <c r="D35" s="49"/>
      <c r="E35" s="50"/>
      <c r="F35" s="50"/>
      <c r="G35" s="50"/>
      <c r="H35" s="29">
        <f t="shared" si="0"/>
        <v>0</v>
      </c>
      <c r="I35" s="54">
        <v>0</v>
      </c>
      <c r="J35" s="30"/>
      <c r="L35" s="1"/>
      <c r="Q35" s="27"/>
      <c r="W35" s="62"/>
      <c r="X35" s="62"/>
    </row>
    <row r="36" spans="2:24" ht="18" customHeight="1" x14ac:dyDescent="0.25">
      <c r="B36" s="28">
        <v>21</v>
      </c>
      <c r="C36" s="48"/>
      <c r="D36" s="49"/>
      <c r="E36" s="50"/>
      <c r="F36" s="50"/>
      <c r="G36" s="50"/>
      <c r="H36" s="29">
        <f t="shared" si="0"/>
        <v>0</v>
      </c>
      <c r="I36" s="54">
        <v>0</v>
      </c>
      <c r="J36" s="30"/>
      <c r="Q36" s="27"/>
    </row>
    <row r="37" spans="2:24" ht="18" customHeight="1" x14ac:dyDescent="0.25">
      <c r="B37" s="28">
        <v>22</v>
      </c>
      <c r="C37" s="48"/>
      <c r="D37" s="49"/>
      <c r="E37" s="50"/>
      <c r="F37" s="50"/>
      <c r="G37" s="50"/>
      <c r="H37" s="29">
        <f t="shared" si="0"/>
        <v>0</v>
      </c>
      <c r="I37" s="54">
        <v>0</v>
      </c>
      <c r="J37" s="30"/>
      <c r="Q37" s="27"/>
    </row>
    <row r="38" spans="2:24" ht="18" customHeight="1" x14ac:dyDescent="0.25">
      <c r="B38" s="28">
        <v>23</v>
      </c>
      <c r="C38" s="48"/>
      <c r="D38" s="49"/>
      <c r="E38" s="50"/>
      <c r="F38" s="50"/>
      <c r="G38" s="50"/>
      <c r="H38" s="29">
        <f t="shared" si="0"/>
        <v>0</v>
      </c>
      <c r="I38" s="54">
        <v>0</v>
      </c>
      <c r="J38" s="30"/>
      <c r="Q38" s="27"/>
    </row>
    <row r="39" spans="2:24" ht="18" customHeight="1" x14ac:dyDescent="0.25">
      <c r="B39" s="33">
        <v>24</v>
      </c>
      <c r="C39" s="51"/>
      <c r="D39" s="52"/>
      <c r="E39" s="53"/>
      <c r="F39" s="53"/>
      <c r="G39" s="53"/>
      <c r="H39" s="34">
        <f t="shared" si="0"/>
        <v>0</v>
      </c>
      <c r="I39" s="55">
        <v>0</v>
      </c>
      <c r="J39" s="30"/>
      <c r="Q39" s="27"/>
    </row>
    <row r="40" spans="2:24" ht="22.5" customHeight="1" x14ac:dyDescent="0.25">
      <c r="B40" s="81" t="s">
        <v>22</v>
      </c>
      <c r="C40" s="81"/>
      <c r="D40" s="81"/>
      <c r="E40" s="81"/>
      <c r="F40" s="35">
        <f>IF($N$11=12,SUM(F16:F27),SUM(F16:F39))</f>
        <v>0</v>
      </c>
      <c r="G40" s="35">
        <f>IF($N$11=12,SUM(G16:G27),SUM(G16:G39))</f>
        <v>0</v>
      </c>
      <c r="H40" s="35">
        <f>IF($N$11=12,SUM(H16:H27),SUM(H16:H39))</f>
        <v>0</v>
      </c>
      <c r="I40" s="36">
        <f>IF(N11=12,SUM(I16:I27),SUM(I16:I39))</f>
        <v>0</v>
      </c>
      <c r="J40" s="37"/>
      <c r="Q40" s="27"/>
    </row>
    <row r="41" spans="2:24" ht="14.25" customHeight="1" x14ac:dyDescent="0.25">
      <c r="B41" s="82"/>
      <c r="C41" s="83"/>
      <c r="D41" s="38"/>
      <c r="E41" s="27"/>
      <c r="F41" s="27"/>
      <c r="G41" s="27"/>
      <c r="H41" s="27"/>
      <c r="I41" s="27"/>
      <c r="J41" s="27"/>
      <c r="K41" s="27"/>
      <c r="L41" s="27"/>
      <c r="M41" s="27"/>
      <c r="N41" s="27"/>
      <c r="O41" s="27"/>
      <c r="P41" s="27"/>
      <c r="Q41" s="27"/>
    </row>
    <row r="42" spans="2:24" ht="14.25" customHeight="1" x14ac:dyDescent="0.25">
      <c r="B42" s="39"/>
      <c r="C42" s="3"/>
      <c r="D42" s="3"/>
      <c r="E42" s="3"/>
      <c r="F42" s="3"/>
      <c r="G42" s="3"/>
      <c r="H42" s="3"/>
      <c r="I42" s="3"/>
      <c r="J42" s="3"/>
      <c r="K42" s="3"/>
      <c r="L42" s="3"/>
      <c r="M42" s="3"/>
      <c r="N42" s="3"/>
      <c r="O42" s="3"/>
      <c r="P42" s="3"/>
      <c r="Q42" s="3"/>
    </row>
    <row r="43" spans="2:24" ht="14.25" customHeight="1" x14ac:dyDescent="0.25">
      <c r="B43" s="40" t="s">
        <v>23</v>
      </c>
      <c r="C43" s="92"/>
      <c r="D43" s="93"/>
      <c r="E43" s="93"/>
      <c r="F43" s="93"/>
      <c r="G43" s="93"/>
      <c r="H43" s="93"/>
      <c r="I43" s="93"/>
      <c r="J43" s="93"/>
      <c r="K43" s="93"/>
      <c r="L43" s="93"/>
      <c r="M43" s="93"/>
      <c r="N43" s="93"/>
      <c r="O43" s="93"/>
      <c r="P43" s="94"/>
      <c r="Q43" s="3"/>
    </row>
    <row r="44" spans="2:24" ht="14.25" customHeight="1" x14ac:dyDescent="0.25">
      <c r="B44" s="3"/>
      <c r="C44" s="95"/>
      <c r="D44" s="96"/>
      <c r="E44" s="96"/>
      <c r="F44" s="96"/>
      <c r="G44" s="96"/>
      <c r="H44" s="96"/>
      <c r="I44" s="96"/>
      <c r="J44" s="96"/>
      <c r="K44" s="96"/>
      <c r="L44" s="96"/>
      <c r="M44" s="96"/>
      <c r="N44" s="96"/>
      <c r="O44" s="96"/>
      <c r="P44" s="97"/>
      <c r="Q44" s="3"/>
    </row>
    <row r="45" spans="2:24" ht="14.25" customHeight="1" x14ac:dyDescent="0.25">
      <c r="B45" s="3"/>
      <c r="C45" s="95"/>
      <c r="D45" s="96"/>
      <c r="E45" s="96"/>
      <c r="F45" s="96"/>
      <c r="G45" s="96"/>
      <c r="H45" s="96"/>
      <c r="I45" s="96"/>
      <c r="J45" s="96"/>
      <c r="K45" s="96"/>
      <c r="L45" s="96"/>
      <c r="M45" s="96"/>
      <c r="N45" s="96"/>
      <c r="O45" s="96"/>
      <c r="P45" s="97"/>
      <c r="Q45" s="3"/>
    </row>
    <row r="46" spans="2:24" ht="14.25" customHeight="1" x14ac:dyDescent="0.25">
      <c r="B46" s="3"/>
      <c r="C46" s="95"/>
      <c r="D46" s="96"/>
      <c r="E46" s="96"/>
      <c r="F46" s="96"/>
      <c r="G46" s="96"/>
      <c r="H46" s="96"/>
      <c r="I46" s="96"/>
      <c r="J46" s="96"/>
      <c r="K46" s="96"/>
      <c r="L46" s="96"/>
      <c r="M46" s="96"/>
      <c r="N46" s="96"/>
      <c r="O46" s="96"/>
      <c r="P46" s="97"/>
      <c r="Q46" s="3"/>
    </row>
    <row r="47" spans="2:24" ht="14.25" customHeight="1" x14ac:dyDescent="0.25">
      <c r="B47" s="3"/>
      <c r="C47" s="95"/>
      <c r="D47" s="96"/>
      <c r="E47" s="96"/>
      <c r="F47" s="96"/>
      <c r="G47" s="96"/>
      <c r="H47" s="96"/>
      <c r="I47" s="96"/>
      <c r="J47" s="96"/>
      <c r="K47" s="96"/>
      <c r="L47" s="96"/>
      <c r="M47" s="96"/>
      <c r="N47" s="96"/>
      <c r="O47" s="96"/>
      <c r="P47" s="97"/>
      <c r="Q47" s="3"/>
    </row>
    <row r="48" spans="2:24" ht="14.25" customHeight="1" x14ac:dyDescent="0.25">
      <c r="B48" s="3"/>
      <c r="C48" s="95"/>
      <c r="D48" s="96"/>
      <c r="E48" s="96"/>
      <c r="F48" s="96"/>
      <c r="G48" s="96"/>
      <c r="H48" s="96"/>
      <c r="I48" s="96"/>
      <c r="J48" s="96"/>
      <c r="K48" s="96"/>
      <c r="L48" s="96"/>
      <c r="M48" s="96"/>
      <c r="N48" s="96"/>
      <c r="O48" s="96"/>
      <c r="P48" s="97"/>
      <c r="Q48" s="3"/>
    </row>
    <row r="49" spans="2:17" ht="14.25" customHeight="1" x14ac:dyDescent="0.25">
      <c r="B49" s="3"/>
      <c r="C49" s="98"/>
      <c r="D49" s="99"/>
      <c r="E49" s="99"/>
      <c r="F49" s="99"/>
      <c r="G49" s="99"/>
      <c r="H49" s="99"/>
      <c r="I49" s="99"/>
      <c r="J49" s="99"/>
      <c r="K49" s="99"/>
      <c r="L49" s="99"/>
      <c r="M49" s="99"/>
      <c r="N49" s="99"/>
      <c r="O49" s="99"/>
      <c r="P49" s="100"/>
      <c r="Q49" s="3"/>
    </row>
    <row r="50" spans="2:17" ht="60.75" customHeight="1" x14ac:dyDescent="0.25">
      <c r="B50" s="3"/>
      <c r="C50" s="3"/>
      <c r="D50" s="3"/>
      <c r="E50" s="3"/>
      <c r="F50" s="3"/>
      <c r="G50" s="3"/>
      <c r="H50" s="3"/>
      <c r="I50" s="3"/>
      <c r="J50" s="3"/>
      <c r="K50" s="3"/>
      <c r="L50" s="3"/>
      <c r="M50" s="3"/>
      <c r="N50" s="3"/>
      <c r="O50" s="3"/>
      <c r="P50" s="3"/>
      <c r="Q50" s="3"/>
    </row>
    <row r="51" spans="2:17" ht="16.5" customHeight="1" x14ac:dyDescent="0.25">
      <c r="B51" s="84" t="s">
        <v>24</v>
      </c>
      <c r="C51" s="85"/>
      <c r="D51" s="91"/>
      <c r="E51" s="91"/>
      <c r="F51" s="3"/>
      <c r="G51" s="3"/>
      <c r="H51" s="3"/>
      <c r="I51" s="3"/>
      <c r="J51" s="3"/>
      <c r="K51" s="3"/>
      <c r="Q51" s="3"/>
    </row>
    <row r="52" spans="2:17" ht="14.25" customHeight="1" x14ac:dyDescent="0.25">
      <c r="B52" s="41"/>
      <c r="C52" s="41"/>
      <c r="D52" s="42"/>
      <c r="E52" s="42"/>
      <c r="F52" s="42"/>
      <c r="G52" s="42"/>
      <c r="H52" s="42"/>
      <c r="I52" s="42"/>
      <c r="J52" s="42"/>
      <c r="K52" s="42"/>
      <c r="Q52" s="39"/>
    </row>
    <row r="53" spans="2:17" x14ac:dyDescent="0.25">
      <c r="B53" s="84" t="s">
        <v>25</v>
      </c>
      <c r="C53" s="85"/>
      <c r="D53" s="91"/>
      <c r="E53" s="91"/>
      <c r="F53" s="42"/>
      <c r="G53" s="42"/>
      <c r="H53" s="42"/>
      <c r="I53" s="42"/>
      <c r="J53" s="42"/>
      <c r="K53" s="42"/>
      <c r="Q53" s="43"/>
    </row>
    <row r="54" spans="2:17" ht="14.25" customHeight="1" x14ac:dyDescent="0.25">
      <c r="B54" s="43"/>
      <c r="C54" s="43"/>
      <c r="D54" s="43"/>
      <c r="E54" s="43"/>
      <c r="F54" s="43"/>
      <c r="G54" s="43"/>
      <c r="H54" s="43"/>
      <c r="I54" s="43"/>
      <c r="J54" s="43"/>
      <c r="K54" s="43"/>
      <c r="L54" s="43"/>
      <c r="M54" s="43"/>
      <c r="N54" s="43"/>
      <c r="O54" s="43"/>
      <c r="P54" s="43"/>
      <c r="Q54" s="43"/>
    </row>
    <row r="55" spans="2:17" ht="14.25" customHeight="1" x14ac:dyDescent="0.25">
      <c r="B55" s="43"/>
      <c r="C55" s="43"/>
      <c r="D55" s="43"/>
      <c r="E55" s="43"/>
      <c r="F55" s="43"/>
      <c r="G55" s="43"/>
      <c r="H55" s="43"/>
      <c r="I55" s="43"/>
      <c r="J55" s="43"/>
      <c r="K55" s="43"/>
      <c r="L55" s="43"/>
      <c r="M55" s="43"/>
      <c r="N55" s="43"/>
      <c r="O55" s="43"/>
      <c r="P55" s="43"/>
      <c r="Q55" s="43"/>
    </row>
    <row r="56" spans="2:17" ht="14.25" customHeight="1" x14ac:dyDescent="0.25">
      <c r="B56" s="43"/>
      <c r="C56" s="43"/>
      <c r="D56" s="43"/>
      <c r="E56" s="43"/>
      <c r="F56" s="43"/>
      <c r="G56" s="43"/>
      <c r="H56" s="43"/>
      <c r="I56" s="43"/>
      <c r="J56" s="43"/>
      <c r="K56" s="43"/>
      <c r="L56" s="43"/>
      <c r="M56" s="43"/>
      <c r="N56" s="43"/>
      <c r="O56" s="43"/>
      <c r="P56" s="43"/>
      <c r="Q56" s="43"/>
    </row>
    <row r="57" spans="2:17" ht="14.25" customHeight="1" x14ac:dyDescent="0.25">
      <c r="B57" s="43"/>
      <c r="C57" s="43"/>
      <c r="D57" s="43"/>
      <c r="E57" s="43"/>
      <c r="F57" s="43"/>
      <c r="G57" s="43"/>
      <c r="H57" s="43"/>
      <c r="I57" s="43"/>
      <c r="J57" s="43"/>
      <c r="K57" s="43"/>
      <c r="L57" s="43"/>
      <c r="M57" s="43"/>
      <c r="N57" s="43"/>
      <c r="O57" s="43"/>
      <c r="P57" s="43"/>
      <c r="Q57" s="43"/>
    </row>
    <row r="58" spans="2:17" ht="14.25" customHeight="1" x14ac:dyDescent="0.25">
      <c r="B58" s="43"/>
      <c r="C58" s="43"/>
      <c r="D58" s="43"/>
      <c r="E58" s="43"/>
      <c r="F58" s="43"/>
      <c r="G58" s="43"/>
      <c r="H58" s="43"/>
      <c r="I58" s="43"/>
      <c r="J58" s="43"/>
      <c r="K58" s="43"/>
      <c r="L58" s="43"/>
      <c r="M58" s="43"/>
      <c r="N58" s="43"/>
      <c r="O58" s="43"/>
      <c r="P58" s="43"/>
      <c r="Q58" s="43"/>
    </row>
    <row r="59" spans="2:17" ht="14.25" customHeight="1" x14ac:dyDescent="0.25">
      <c r="B59" s="44"/>
      <c r="D59" s="45"/>
    </row>
    <row r="60" spans="2:17" ht="14.25" customHeight="1" x14ac:dyDescent="0.25">
      <c r="B60" s="101" t="s">
        <v>32</v>
      </c>
      <c r="C60" s="101"/>
      <c r="D60" s="101"/>
      <c r="E60" s="101"/>
      <c r="F60" s="101"/>
    </row>
    <row r="61" spans="2:17" ht="14.25" customHeight="1" x14ac:dyDescent="0.25">
      <c r="B61" s="101"/>
      <c r="C61" s="101"/>
      <c r="D61" s="101"/>
      <c r="E61" s="101"/>
      <c r="F61" s="101"/>
    </row>
    <row r="62" spans="2:17" ht="14.25" customHeight="1" x14ac:dyDescent="0.25">
      <c r="B62" s="101"/>
      <c r="C62" s="101"/>
      <c r="D62" s="101"/>
      <c r="E62" s="101"/>
      <c r="F62" s="101"/>
    </row>
    <row r="63" spans="2:17" ht="14.25" customHeight="1" x14ac:dyDescent="0.25">
      <c r="B63" s="44"/>
      <c r="D63" s="45"/>
    </row>
    <row r="64" spans="2:17" ht="14.25" customHeight="1" x14ac:dyDescent="0.25">
      <c r="B64" s="44"/>
      <c r="D64" s="45"/>
    </row>
    <row r="65" spans="2:7" ht="14.25" customHeight="1" x14ac:dyDescent="0.25">
      <c r="B65" s="102" t="s">
        <v>33</v>
      </c>
      <c r="C65" s="102"/>
      <c r="D65" s="102"/>
      <c r="E65" s="102"/>
      <c r="F65" s="102"/>
      <c r="G65" s="56"/>
    </row>
    <row r="66" spans="2:7" ht="14.25" customHeight="1" x14ac:dyDescent="0.25">
      <c r="B66" s="102"/>
      <c r="C66" s="102"/>
      <c r="D66" s="102"/>
      <c r="E66" s="102"/>
      <c r="F66" s="102"/>
      <c r="G66" s="56"/>
    </row>
    <row r="67" spans="2:7" ht="14.25" customHeight="1" x14ac:dyDescent="0.25">
      <c r="B67" s="102"/>
      <c r="C67" s="102"/>
      <c r="D67" s="102"/>
      <c r="E67" s="102"/>
      <c r="F67" s="102"/>
      <c r="G67" s="56"/>
    </row>
    <row r="68" spans="2:7" ht="14.25" customHeight="1" x14ac:dyDescent="0.25">
      <c r="B68" s="44"/>
      <c r="D68" s="45"/>
    </row>
    <row r="69" spans="2:7" ht="14.25" customHeight="1" x14ac:dyDescent="0.25">
      <c r="B69" s="44"/>
      <c r="D69" s="45"/>
    </row>
    <row r="70" spans="2:7" ht="14.25" customHeight="1" x14ac:dyDescent="0.25">
      <c r="B70" s="44"/>
      <c r="D70" s="45"/>
    </row>
    <row r="71" spans="2:7" ht="14.25" customHeight="1" x14ac:dyDescent="0.25">
      <c r="B71" s="44"/>
      <c r="D71" s="45"/>
    </row>
    <row r="72" spans="2:7" ht="14.25" customHeight="1" x14ac:dyDescent="0.25">
      <c r="B72" s="44"/>
      <c r="D72" s="45"/>
    </row>
    <row r="73" spans="2:7" ht="14.25" customHeight="1" x14ac:dyDescent="0.25">
      <c r="B73" s="44"/>
      <c r="D73" s="45"/>
    </row>
    <row r="74" spans="2:7" ht="14.25" customHeight="1" x14ac:dyDescent="0.25">
      <c r="B74" s="44"/>
      <c r="D74" s="45"/>
    </row>
    <row r="75" spans="2:7" ht="14.25" customHeight="1" x14ac:dyDescent="0.25">
      <c r="B75" s="44"/>
      <c r="D75" s="45"/>
    </row>
    <row r="76" spans="2:7" ht="14.25" customHeight="1" x14ac:dyDescent="0.25">
      <c r="B76" s="44"/>
      <c r="D76" s="45"/>
    </row>
    <row r="77" spans="2:7" ht="14.25" customHeight="1" x14ac:dyDescent="0.25">
      <c r="B77" s="44"/>
      <c r="D77" s="45"/>
    </row>
    <row r="78" spans="2:7" ht="14.25" customHeight="1" x14ac:dyDescent="0.25">
      <c r="B78" s="44"/>
      <c r="D78" s="45"/>
    </row>
    <row r="79" spans="2:7" ht="14.25" customHeight="1" x14ac:dyDescent="0.25">
      <c r="B79" s="44"/>
      <c r="D79" s="45"/>
    </row>
    <row r="80" spans="2:7" ht="14.25" customHeight="1" x14ac:dyDescent="0.25">
      <c r="B80" s="44"/>
      <c r="D80" s="45"/>
    </row>
    <row r="81" spans="2:4" ht="14.25" customHeight="1" x14ac:dyDescent="0.25">
      <c r="B81" s="44"/>
      <c r="D81" s="45"/>
    </row>
    <row r="82" spans="2:4" ht="14.25" customHeight="1" x14ac:dyDescent="0.25">
      <c r="B82" s="44"/>
      <c r="D82" s="45"/>
    </row>
    <row r="83" spans="2:4" ht="14.25" customHeight="1" x14ac:dyDescent="0.25">
      <c r="B83" s="44"/>
      <c r="D83" s="45"/>
    </row>
    <row r="84" spans="2:4" ht="14.25" customHeight="1" x14ac:dyDescent="0.25">
      <c r="B84" s="44"/>
      <c r="D84" s="45"/>
    </row>
    <row r="85" spans="2:4" ht="14.25" customHeight="1" x14ac:dyDescent="0.25">
      <c r="B85" s="44"/>
      <c r="D85" s="45"/>
    </row>
    <row r="86" spans="2:4" ht="14.25" customHeight="1" x14ac:dyDescent="0.25">
      <c r="B86" s="44"/>
      <c r="D86" s="45"/>
    </row>
    <row r="87" spans="2:4" ht="14.25" customHeight="1" x14ac:dyDescent="0.25">
      <c r="B87" s="44"/>
      <c r="D87" s="45"/>
    </row>
    <row r="88" spans="2:4" ht="14.25" customHeight="1" x14ac:dyDescent="0.25">
      <c r="B88" s="44"/>
      <c r="D88" s="45"/>
    </row>
    <row r="89" spans="2:4" ht="14.25" customHeight="1" x14ac:dyDescent="0.25">
      <c r="B89" s="44"/>
      <c r="D89" s="45"/>
    </row>
    <row r="90" spans="2:4" ht="14.25" customHeight="1" x14ac:dyDescent="0.25">
      <c r="B90" s="44"/>
      <c r="D90" s="45"/>
    </row>
    <row r="91" spans="2:4" ht="14.25" customHeight="1" x14ac:dyDescent="0.25">
      <c r="B91" s="44"/>
      <c r="D91" s="45"/>
    </row>
    <row r="92" spans="2:4" ht="14.25" customHeight="1" x14ac:dyDescent="0.25">
      <c r="B92" s="44"/>
      <c r="D92" s="45"/>
    </row>
    <row r="93" spans="2:4" ht="14.25" customHeight="1" x14ac:dyDescent="0.25">
      <c r="B93" s="44"/>
      <c r="D93" s="45"/>
    </row>
    <row r="94" spans="2:4" ht="14.25" customHeight="1" x14ac:dyDescent="0.25">
      <c r="B94" s="44"/>
      <c r="D94" s="45"/>
    </row>
    <row r="95" spans="2:4" ht="14.25" customHeight="1" x14ac:dyDescent="0.25">
      <c r="B95" s="44"/>
      <c r="D95" s="45"/>
    </row>
    <row r="96" spans="2:4" ht="14.25" customHeight="1" x14ac:dyDescent="0.25">
      <c r="B96" s="44"/>
      <c r="D96" s="45"/>
    </row>
    <row r="97" spans="2:4" ht="14.25" customHeight="1" x14ac:dyDescent="0.25">
      <c r="B97" s="44"/>
      <c r="D97" s="45"/>
    </row>
    <row r="98" spans="2:4" ht="14.25" customHeight="1" x14ac:dyDescent="0.25">
      <c r="B98" s="44"/>
      <c r="D98" s="45"/>
    </row>
    <row r="99" spans="2:4" ht="14.25" customHeight="1" x14ac:dyDescent="0.25">
      <c r="B99" s="44"/>
      <c r="D99" s="45"/>
    </row>
    <row r="100" spans="2:4" ht="14.25" customHeight="1" x14ac:dyDescent="0.25">
      <c r="B100" s="44"/>
      <c r="D100" s="45"/>
    </row>
    <row r="101" spans="2:4" ht="14.25" customHeight="1" x14ac:dyDescent="0.25">
      <c r="B101" s="44"/>
      <c r="D101" s="45"/>
    </row>
    <row r="102" spans="2:4" ht="14.25" customHeight="1" x14ac:dyDescent="0.25">
      <c r="B102" s="44"/>
      <c r="D102" s="45"/>
    </row>
    <row r="103" spans="2:4" ht="14.25" customHeight="1" x14ac:dyDescent="0.25">
      <c r="B103" s="44"/>
      <c r="D103" s="45"/>
    </row>
    <row r="104" spans="2:4" ht="14.25" customHeight="1" x14ac:dyDescent="0.25">
      <c r="B104" s="44"/>
      <c r="D104" s="45"/>
    </row>
    <row r="105" spans="2:4" ht="14.25" customHeight="1" x14ac:dyDescent="0.25">
      <c r="B105" s="44"/>
      <c r="D105" s="45"/>
    </row>
    <row r="106" spans="2:4" ht="14.25" customHeight="1" x14ac:dyDescent="0.25">
      <c r="B106" s="44"/>
      <c r="D106" s="45"/>
    </row>
    <row r="107" spans="2:4" ht="14.25" customHeight="1" x14ac:dyDescent="0.25">
      <c r="B107" s="44"/>
      <c r="D107" s="45"/>
    </row>
    <row r="108" spans="2:4" ht="14.25" customHeight="1" x14ac:dyDescent="0.25">
      <c r="B108" s="44"/>
      <c r="D108" s="45"/>
    </row>
    <row r="109" spans="2:4" ht="14.25" customHeight="1" x14ac:dyDescent="0.25">
      <c r="B109" s="44"/>
      <c r="D109" s="45"/>
    </row>
    <row r="110" spans="2:4" ht="14.25" customHeight="1" x14ac:dyDescent="0.25">
      <c r="B110" s="44"/>
      <c r="D110" s="45"/>
    </row>
    <row r="111" spans="2:4" ht="14.25" customHeight="1" x14ac:dyDescent="0.25">
      <c r="B111" s="44"/>
      <c r="D111" s="45"/>
    </row>
    <row r="112" spans="2:4" ht="14.25" customHeight="1" x14ac:dyDescent="0.25">
      <c r="B112" s="44"/>
      <c r="D112" s="45"/>
    </row>
    <row r="113" spans="2:4" ht="14.25" customHeight="1" x14ac:dyDescent="0.25">
      <c r="B113" s="44"/>
      <c r="D113" s="45"/>
    </row>
    <row r="114" spans="2:4" ht="14.25" customHeight="1" x14ac:dyDescent="0.25">
      <c r="B114" s="44"/>
      <c r="D114" s="45"/>
    </row>
    <row r="115" spans="2:4" ht="14.25" customHeight="1" x14ac:dyDescent="0.25">
      <c r="B115" s="44"/>
      <c r="D115" s="45"/>
    </row>
    <row r="116" spans="2:4" ht="14.25" customHeight="1" x14ac:dyDescent="0.25">
      <c r="B116" s="44"/>
      <c r="D116" s="45"/>
    </row>
    <row r="117" spans="2:4" ht="14.25" customHeight="1" x14ac:dyDescent="0.25">
      <c r="B117" s="44"/>
      <c r="D117" s="45"/>
    </row>
    <row r="118" spans="2:4" ht="14.25" customHeight="1" x14ac:dyDescent="0.25">
      <c r="B118" s="44"/>
      <c r="D118" s="45"/>
    </row>
    <row r="119" spans="2:4" ht="14.25" customHeight="1" x14ac:dyDescent="0.25">
      <c r="B119" s="44"/>
      <c r="D119" s="45"/>
    </row>
    <row r="120" spans="2:4" ht="14.25" customHeight="1" x14ac:dyDescent="0.25">
      <c r="B120" s="44"/>
      <c r="D120" s="45"/>
    </row>
    <row r="121" spans="2:4" ht="14.25" customHeight="1" x14ac:dyDescent="0.25">
      <c r="B121" s="44"/>
      <c r="D121" s="45"/>
    </row>
    <row r="122" spans="2:4" ht="14.25" customHeight="1" x14ac:dyDescent="0.25">
      <c r="B122" s="44"/>
      <c r="D122" s="45"/>
    </row>
    <row r="123" spans="2:4" ht="14.25" customHeight="1" x14ac:dyDescent="0.25">
      <c r="B123" s="44"/>
      <c r="D123" s="45"/>
    </row>
    <row r="124" spans="2:4" ht="14.25" customHeight="1" x14ac:dyDescent="0.25">
      <c r="B124" s="44"/>
      <c r="D124" s="45"/>
    </row>
    <row r="125" spans="2:4" ht="14.25" customHeight="1" x14ac:dyDescent="0.25">
      <c r="B125" s="44"/>
      <c r="D125" s="45"/>
    </row>
    <row r="126" spans="2:4" ht="14.25" customHeight="1" x14ac:dyDescent="0.25">
      <c r="B126" s="44"/>
      <c r="D126" s="45"/>
    </row>
    <row r="127" spans="2:4" ht="14.25" customHeight="1" x14ac:dyDescent="0.25">
      <c r="B127" s="44"/>
      <c r="D127" s="45"/>
    </row>
    <row r="128" spans="2:4" ht="14.25" customHeight="1" x14ac:dyDescent="0.25">
      <c r="B128" s="44"/>
      <c r="D128" s="45"/>
    </row>
    <row r="129" spans="2:4" ht="14.25" customHeight="1" x14ac:dyDescent="0.25">
      <c r="B129" s="44"/>
      <c r="D129" s="45"/>
    </row>
    <row r="130" spans="2:4" ht="14.25" customHeight="1" x14ac:dyDescent="0.25">
      <c r="B130" s="44"/>
      <c r="D130" s="45"/>
    </row>
    <row r="131" spans="2:4" ht="14.25" customHeight="1" x14ac:dyDescent="0.25">
      <c r="B131" s="44"/>
      <c r="D131" s="45"/>
    </row>
    <row r="132" spans="2:4" ht="14.25" customHeight="1" x14ac:dyDescent="0.25">
      <c r="B132" s="44"/>
      <c r="D132" s="45"/>
    </row>
    <row r="133" spans="2:4" ht="14.25" customHeight="1" x14ac:dyDescent="0.25">
      <c r="B133" s="44"/>
      <c r="D133" s="45"/>
    </row>
    <row r="134" spans="2:4" ht="14.25" customHeight="1" x14ac:dyDescent="0.25">
      <c r="B134" s="44"/>
      <c r="D134" s="45"/>
    </row>
    <row r="135" spans="2:4" ht="14.25" customHeight="1" x14ac:dyDescent="0.25">
      <c r="B135" s="44"/>
      <c r="D135" s="45"/>
    </row>
    <row r="136" spans="2:4" ht="14.25" customHeight="1" x14ac:dyDescent="0.25">
      <c r="B136" s="44"/>
      <c r="D136" s="45"/>
    </row>
    <row r="137" spans="2:4" ht="14.25" customHeight="1" x14ac:dyDescent="0.25">
      <c r="B137" s="44"/>
      <c r="D137" s="45"/>
    </row>
    <row r="138" spans="2:4" ht="14.25" customHeight="1" x14ac:dyDescent="0.25">
      <c r="B138" s="44"/>
      <c r="D138" s="45"/>
    </row>
    <row r="139" spans="2:4" ht="14.25" customHeight="1" x14ac:dyDescent="0.25">
      <c r="B139" s="44"/>
      <c r="D139" s="45"/>
    </row>
    <row r="140" spans="2:4" ht="14.25" customHeight="1" x14ac:dyDescent="0.25">
      <c r="B140" s="44"/>
      <c r="D140" s="45"/>
    </row>
    <row r="141" spans="2:4" ht="14.25" customHeight="1" x14ac:dyDescent="0.25">
      <c r="B141" s="44"/>
      <c r="D141" s="45"/>
    </row>
    <row r="142" spans="2:4" ht="14.25" customHeight="1" x14ac:dyDescent="0.25">
      <c r="B142" s="44"/>
      <c r="D142" s="45"/>
    </row>
    <row r="143" spans="2:4" ht="14.25" customHeight="1" x14ac:dyDescent="0.25">
      <c r="B143" s="44"/>
      <c r="D143" s="45"/>
    </row>
    <row r="144" spans="2:4" ht="14.25" customHeight="1" x14ac:dyDescent="0.25">
      <c r="B144" s="44"/>
      <c r="D144" s="45"/>
    </row>
    <row r="145" spans="2:4" ht="14.25" customHeight="1" x14ac:dyDescent="0.25">
      <c r="B145" s="44"/>
      <c r="D145" s="45"/>
    </row>
    <row r="146" spans="2:4" ht="14.25" customHeight="1" x14ac:dyDescent="0.25">
      <c r="B146" s="44"/>
      <c r="D146" s="45"/>
    </row>
    <row r="147" spans="2:4" ht="14.25" customHeight="1" x14ac:dyDescent="0.25">
      <c r="B147" s="44"/>
      <c r="D147" s="45"/>
    </row>
    <row r="148" spans="2:4" ht="14.25" customHeight="1" x14ac:dyDescent="0.25">
      <c r="B148" s="44"/>
      <c r="D148" s="45"/>
    </row>
    <row r="149" spans="2:4" ht="14.25" customHeight="1" x14ac:dyDescent="0.25">
      <c r="B149" s="44"/>
      <c r="D149" s="45"/>
    </row>
    <row r="150" spans="2:4" ht="14.25" customHeight="1" x14ac:dyDescent="0.25">
      <c r="B150" s="44"/>
      <c r="D150" s="45"/>
    </row>
    <row r="151" spans="2:4" ht="14.25" customHeight="1" x14ac:dyDescent="0.25">
      <c r="B151" s="44"/>
      <c r="D151" s="45"/>
    </row>
    <row r="152" spans="2:4" ht="14.25" customHeight="1" x14ac:dyDescent="0.25">
      <c r="B152" s="44"/>
      <c r="D152" s="45"/>
    </row>
    <row r="153" spans="2:4" ht="14.25" customHeight="1" x14ac:dyDescent="0.25">
      <c r="B153" s="44"/>
      <c r="D153" s="45"/>
    </row>
    <row r="154" spans="2:4" ht="14.25" customHeight="1" x14ac:dyDescent="0.25">
      <c r="B154" s="44"/>
      <c r="D154" s="45"/>
    </row>
    <row r="155" spans="2:4" ht="14.25" customHeight="1" x14ac:dyDescent="0.25">
      <c r="B155" s="44"/>
      <c r="D155" s="45"/>
    </row>
    <row r="156" spans="2:4" ht="14.25" customHeight="1" x14ac:dyDescent="0.25">
      <c r="B156" s="44"/>
      <c r="D156" s="45"/>
    </row>
    <row r="157" spans="2:4" ht="14.25" customHeight="1" x14ac:dyDescent="0.25">
      <c r="B157" s="44"/>
      <c r="D157" s="45"/>
    </row>
    <row r="158" spans="2:4" ht="14.25" customHeight="1" x14ac:dyDescent="0.25">
      <c r="B158" s="44"/>
      <c r="D158" s="45"/>
    </row>
    <row r="159" spans="2:4" ht="14.25" customHeight="1" x14ac:dyDescent="0.25">
      <c r="B159" s="44"/>
      <c r="D159" s="45"/>
    </row>
    <row r="160" spans="2:4" ht="14.25" customHeight="1" x14ac:dyDescent="0.25">
      <c r="B160" s="44"/>
      <c r="D160" s="45"/>
    </row>
    <row r="161" spans="2:4" ht="14.25" customHeight="1" x14ac:dyDescent="0.25">
      <c r="B161" s="44"/>
      <c r="D161" s="45"/>
    </row>
    <row r="162" spans="2:4" ht="14.25" customHeight="1" x14ac:dyDescent="0.25">
      <c r="B162" s="44"/>
      <c r="D162" s="45"/>
    </row>
    <row r="163" spans="2:4" ht="14.25" customHeight="1" x14ac:dyDescent="0.25">
      <c r="B163" s="44"/>
      <c r="D163" s="45"/>
    </row>
    <row r="164" spans="2:4" ht="14.25" customHeight="1" x14ac:dyDescent="0.25">
      <c r="B164" s="44"/>
      <c r="D164" s="45"/>
    </row>
    <row r="165" spans="2:4" ht="14.25" customHeight="1" x14ac:dyDescent="0.25">
      <c r="B165" s="44"/>
      <c r="D165" s="45"/>
    </row>
    <row r="166" spans="2:4" ht="14.25" customHeight="1" x14ac:dyDescent="0.25">
      <c r="B166" s="44"/>
      <c r="D166" s="45"/>
    </row>
    <row r="167" spans="2:4" ht="14.25" customHeight="1" x14ac:dyDescent="0.25">
      <c r="B167" s="44"/>
      <c r="D167" s="45"/>
    </row>
    <row r="168" spans="2:4" ht="14.25" customHeight="1" x14ac:dyDescent="0.25">
      <c r="B168" s="44"/>
      <c r="D168" s="45"/>
    </row>
    <row r="169" spans="2:4" ht="14.25" customHeight="1" x14ac:dyDescent="0.25">
      <c r="B169" s="44"/>
      <c r="D169" s="45"/>
    </row>
    <row r="170" spans="2:4" ht="14.25" customHeight="1" x14ac:dyDescent="0.25">
      <c r="B170" s="44"/>
      <c r="D170" s="45"/>
    </row>
    <row r="171" spans="2:4" ht="14.25" customHeight="1" x14ac:dyDescent="0.25">
      <c r="B171" s="44"/>
      <c r="D171" s="45"/>
    </row>
    <row r="172" spans="2:4" ht="14.25" customHeight="1" x14ac:dyDescent="0.25">
      <c r="B172" s="44"/>
      <c r="D172" s="45"/>
    </row>
    <row r="173" spans="2:4" ht="14.25" customHeight="1" x14ac:dyDescent="0.25">
      <c r="B173" s="44"/>
      <c r="D173" s="45"/>
    </row>
    <row r="174" spans="2:4" ht="14.25" customHeight="1" x14ac:dyDescent="0.25">
      <c r="B174" s="44"/>
      <c r="D174" s="45"/>
    </row>
    <row r="175" spans="2:4" ht="14.25" customHeight="1" x14ac:dyDescent="0.25">
      <c r="B175" s="44"/>
      <c r="D175" s="45"/>
    </row>
    <row r="176" spans="2:4" ht="14.25" customHeight="1" x14ac:dyDescent="0.25">
      <c r="B176" s="44"/>
      <c r="D176" s="45"/>
    </row>
    <row r="177" spans="2:4" ht="14.25" customHeight="1" x14ac:dyDescent="0.25">
      <c r="B177" s="44"/>
      <c r="D177" s="45"/>
    </row>
    <row r="178" spans="2:4" ht="14.25" customHeight="1" x14ac:dyDescent="0.25">
      <c r="B178" s="44"/>
      <c r="D178" s="45"/>
    </row>
    <row r="179" spans="2:4" ht="14.25" customHeight="1" x14ac:dyDescent="0.25">
      <c r="B179" s="44"/>
      <c r="D179" s="45"/>
    </row>
    <row r="180" spans="2:4" ht="14.25" customHeight="1" x14ac:dyDescent="0.25">
      <c r="B180" s="44"/>
      <c r="D180" s="45"/>
    </row>
    <row r="181" spans="2:4" ht="14.25" customHeight="1" x14ac:dyDescent="0.25">
      <c r="B181" s="44"/>
      <c r="D181" s="45"/>
    </row>
    <row r="182" spans="2:4" ht="14.25" customHeight="1" x14ac:dyDescent="0.25">
      <c r="B182" s="44"/>
      <c r="D182" s="45"/>
    </row>
    <row r="183" spans="2:4" ht="14.25" customHeight="1" x14ac:dyDescent="0.25">
      <c r="B183" s="44"/>
      <c r="D183" s="45"/>
    </row>
    <row r="184" spans="2:4" ht="14.25" customHeight="1" x14ac:dyDescent="0.25">
      <c r="B184" s="44"/>
      <c r="D184" s="45"/>
    </row>
    <row r="185" spans="2:4" ht="14.25" customHeight="1" x14ac:dyDescent="0.25">
      <c r="B185" s="44"/>
      <c r="D185" s="45"/>
    </row>
    <row r="186" spans="2:4" ht="14.25" customHeight="1" x14ac:dyDescent="0.25">
      <c r="B186" s="44"/>
      <c r="D186" s="45"/>
    </row>
    <row r="187" spans="2:4" ht="14.25" customHeight="1" x14ac:dyDescent="0.25">
      <c r="B187" s="44"/>
      <c r="D187" s="45"/>
    </row>
    <row r="188" spans="2:4" ht="14.25" customHeight="1" x14ac:dyDescent="0.25">
      <c r="B188" s="44"/>
      <c r="D188" s="45"/>
    </row>
    <row r="189" spans="2:4" ht="14.25" customHeight="1" x14ac:dyDescent="0.25">
      <c r="B189" s="44"/>
      <c r="D189" s="45"/>
    </row>
    <row r="190" spans="2:4" ht="14.25" customHeight="1" x14ac:dyDescent="0.25">
      <c r="B190" s="44"/>
      <c r="D190" s="45"/>
    </row>
    <row r="191" spans="2:4" ht="14.25" customHeight="1" x14ac:dyDescent="0.25">
      <c r="B191" s="44"/>
      <c r="D191" s="45"/>
    </row>
    <row r="192" spans="2:4" ht="14.25" customHeight="1" x14ac:dyDescent="0.25">
      <c r="B192" s="44"/>
      <c r="D192" s="45"/>
    </row>
    <row r="193" spans="2:4" ht="14.25" customHeight="1" x14ac:dyDescent="0.25">
      <c r="B193" s="44"/>
      <c r="D193" s="45"/>
    </row>
    <row r="194" spans="2:4" ht="14.25" customHeight="1" x14ac:dyDescent="0.25">
      <c r="B194" s="44"/>
      <c r="D194" s="45"/>
    </row>
    <row r="195" spans="2:4" ht="14.25" customHeight="1" x14ac:dyDescent="0.25">
      <c r="B195" s="44"/>
      <c r="D195" s="45"/>
    </row>
    <row r="196" spans="2:4" ht="14.25" customHeight="1" x14ac:dyDescent="0.25">
      <c r="B196" s="44"/>
      <c r="D196" s="45"/>
    </row>
    <row r="197" spans="2:4" ht="14.25" customHeight="1" x14ac:dyDescent="0.25">
      <c r="B197" s="44"/>
      <c r="D197" s="45"/>
    </row>
    <row r="198" spans="2:4" ht="14.25" customHeight="1" x14ac:dyDescent="0.25">
      <c r="B198" s="44"/>
      <c r="D198" s="45"/>
    </row>
    <row r="199" spans="2:4" ht="14.25" customHeight="1" x14ac:dyDescent="0.25">
      <c r="B199" s="44"/>
      <c r="D199" s="45"/>
    </row>
    <row r="200" spans="2:4" ht="14.25" customHeight="1" x14ac:dyDescent="0.25">
      <c r="B200" s="44"/>
      <c r="D200" s="45"/>
    </row>
    <row r="201" spans="2:4" ht="14.25" customHeight="1" x14ac:dyDescent="0.25">
      <c r="B201" s="44"/>
      <c r="D201" s="45"/>
    </row>
    <row r="202" spans="2:4" ht="14.25" customHeight="1" x14ac:dyDescent="0.25">
      <c r="B202" s="44"/>
      <c r="D202" s="45"/>
    </row>
    <row r="203" spans="2:4" ht="14.25" customHeight="1" x14ac:dyDescent="0.25">
      <c r="B203" s="44"/>
      <c r="D203" s="45"/>
    </row>
    <row r="204" spans="2:4" ht="14.25" customHeight="1" x14ac:dyDescent="0.25">
      <c r="B204" s="44"/>
      <c r="D204" s="45"/>
    </row>
    <row r="205" spans="2:4" ht="14.25" customHeight="1" x14ac:dyDescent="0.25">
      <c r="B205" s="44"/>
      <c r="D205" s="45"/>
    </row>
    <row r="206" spans="2:4" ht="14.25" customHeight="1" x14ac:dyDescent="0.25">
      <c r="B206" s="44"/>
      <c r="D206" s="45"/>
    </row>
    <row r="207" spans="2:4" ht="14.25" customHeight="1" x14ac:dyDescent="0.25">
      <c r="B207" s="44"/>
      <c r="D207" s="45"/>
    </row>
    <row r="208" spans="2:4" ht="14.25" customHeight="1" x14ac:dyDescent="0.25">
      <c r="B208" s="44"/>
      <c r="D208" s="45"/>
    </row>
    <row r="209" spans="2:4" ht="14.25" customHeight="1" x14ac:dyDescent="0.25">
      <c r="B209" s="44"/>
      <c r="D209" s="45"/>
    </row>
    <row r="210" spans="2:4" ht="14.25" customHeight="1" x14ac:dyDescent="0.25">
      <c r="B210" s="44"/>
      <c r="D210" s="45"/>
    </row>
    <row r="211" spans="2:4" ht="14.25" customHeight="1" x14ac:dyDescent="0.25">
      <c r="B211" s="44"/>
      <c r="D211" s="45"/>
    </row>
    <row r="212" spans="2:4" ht="14.25" customHeight="1" x14ac:dyDescent="0.25">
      <c r="B212" s="44"/>
      <c r="D212" s="45"/>
    </row>
    <row r="213" spans="2:4" ht="14.25" customHeight="1" x14ac:dyDescent="0.25">
      <c r="B213" s="44"/>
      <c r="D213" s="45"/>
    </row>
    <row r="214" spans="2:4" ht="14.25" customHeight="1" x14ac:dyDescent="0.25">
      <c r="B214" s="44"/>
      <c r="D214" s="45"/>
    </row>
    <row r="215" spans="2:4" ht="14.25" customHeight="1" x14ac:dyDescent="0.25">
      <c r="B215" s="44"/>
      <c r="D215" s="45"/>
    </row>
    <row r="216" spans="2:4" ht="14.25" customHeight="1" x14ac:dyDescent="0.25">
      <c r="B216" s="44"/>
      <c r="D216" s="45"/>
    </row>
    <row r="217" spans="2:4" ht="14.25" customHeight="1" x14ac:dyDescent="0.25">
      <c r="B217" s="44"/>
      <c r="D217" s="45"/>
    </row>
    <row r="218" spans="2:4" ht="14.25" customHeight="1" x14ac:dyDescent="0.25">
      <c r="B218" s="44"/>
      <c r="D218" s="45"/>
    </row>
    <row r="219" spans="2:4" ht="14.25" customHeight="1" x14ac:dyDescent="0.25">
      <c r="B219" s="44"/>
      <c r="D219" s="45"/>
    </row>
    <row r="220" spans="2:4" ht="14.25" customHeight="1" x14ac:dyDescent="0.25">
      <c r="B220" s="44"/>
      <c r="D220" s="45"/>
    </row>
    <row r="221" spans="2:4" ht="14.25" customHeight="1" x14ac:dyDescent="0.25">
      <c r="B221" s="44"/>
      <c r="D221" s="45"/>
    </row>
    <row r="222" spans="2:4" ht="14.25" customHeight="1" x14ac:dyDescent="0.25">
      <c r="B222" s="44"/>
      <c r="D222" s="45"/>
    </row>
    <row r="223" spans="2:4" ht="14.25" customHeight="1" x14ac:dyDescent="0.25">
      <c r="B223" s="44"/>
      <c r="D223" s="45"/>
    </row>
    <row r="224" spans="2:4" ht="14.25" customHeight="1" x14ac:dyDescent="0.25">
      <c r="B224" s="44"/>
      <c r="D224" s="45"/>
    </row>
    <row r="225" spans="2:4" ht="14.25" customHeight="1" x14ac:dyDescent="0.25">
      <c r="B225" s="44"/>
      <c r="D225" s="45"/>
    </row>
    <row r="226" spans="2:4" ht="14.25" customHeight="1" x14ac:dyDescent="0.25">
      <c r="B226" s="44"/>
      <c r="D226" s="45"/>
    </row>
    <row r="227" spans="2:4" ht="14.25" customHeight="1" x14ac:dyDescent="0.25">
      <c r="B227" s="44"/>
      <c r="D227" s="45"/>
    </row>
    <row r="228" spans="2:4" ht="14.25" customHeight="1" x14ac:dyDescent="0.25">
      <c r="B228" s="44"/>
      <c r="D228" s="45"/>
    </row>
    <row r="229" spans="2:4" ht="14.25" customHeight="1" x14ac:dyDescent="0.25">
      <c r="B229" s="44"/>
      <c r="D229" s="45"/>
    </row>
    <row r="230" spans="2:4" ht="14.25" customHeight="1" x14ac:dyDescent="0.25">
      <c r="B230" s="44"/>
      <c r="D230" s="45"/>
    </row>
    <row r="231" spans="2:4" ht="14.25" customHeight="1" x14ac:dyDescent="0.25">
      <c r="B231" s="44"/>
      <c r="D231" s="45"/>
    </row>
    <row r="232" spans="2:4" ht="14.25" customHeight="1" x14ac:dyDescent="0.25">
      <c r="B232" s="44"/>
      <c r="D232" s="45"/>
    </row>
    <row r="233" spans="2:4" ht="14.25" customHeight="1" x14ac:dyDescent="0.25">
      <c r="B233" s="44"/>
      <c r="D233" s="45"/>
    </row>
    <row r="234" spans="2:4" ht="14.25" customHeight="1" x14ac:dyDescent="0.25">
      <c r="B234" s="44"/>
      <c r="D234" s="45"/>
    </row>
    <row r="235" spans="2:4" ht="14.25" customHeight="1" x14ac:dyDescent="0.25">
      <c r="B235" s="44"/>
      <c r="D235" s="45"/>
    </row>
    <row r="236" spans="2:4" ht="14.25" customHeight="1" x14ac:dyDescent="0.25">
      <c r="B236" s="44"/>
      <c r="D236" s="45"/>
    </row>
    <row r="237" spans="2:4" ht="14.25" customHeight="1" x14ac:dyDescent="0.25">
      <c r="B237" s="44"/>
      <c r="D237" s="45"/>
    </row>
    <row r="238" spans="2:4" ht="14.25" customHeight="1" x14ac:dyDescent="0.25">
      <c r="B238" s="44"/>
      <c r="D238" s="45"/>
    </row>
    <row r="239" spans="2:4" ht="14.25" customHeight="1" x14ac:dyDescent="0.25">
      <c r="B239" s="44"/>
      <c r="D239" s="45"/>
    </row>
    <row r="240" spans="2:4" ht="14.25" customHeight="1" x14ac:dyDescent="0.25">
      <c r="B240" s="44"/>
      <c r="D240" s="45"/>
    </row>
    <row r="241" spans="2:4" ht="14.25" customHeight="1" x14ac:dyDescent="0.25">
      <c r="B241" s="44"/>
      <c r="D241" s="45"/>
    </row>
    <row r="242" spans="2:4" ht="14.25" customHeight="1" x14ac:dyDescent="0.25">
      <c r="B242" s="44"/>
      <c r="D242" s="45"/>
    </row>
    <row r="243" spans="2:4" ht="14.25" customHeight="1" x14ac:dyDescent="0.25">
      <c r="B243" s="44"/>
      <c r="D243" s="45"/>
    </row>
    <row r="244" spans="2:4" ht="14.25" customHeight="1" x14ac:dyDescent="0.25">
      <c r="B244" s="44"/>
      <c r="D244" s="45"/>
    </row>
    <row r="245" spans="2:4" ht="14.25" customHeight="1" x14ac:dyDescent="0.25">
      <c r="B245" s="44"/>
      <c r="D245" s="45"/>
    </row>
    <row r="246" spans="2:4" ht="14.25" customHeight="1" x14ac:dyDescent="0.25">
      <c r="B246" s="44"/>
      <c r="D246" s="45"/>
    </row>
    <row r="247" spans="2:4" ht="14.25" customHeight="1" x14ac:dyDescent="0.25">
      <c r="B247" s="44"/>
      <c r="D247" s="45"/>
    </row>
    <row r="248" spans="2:4" ht="14.25" customHeight="1" x14ac:dyDescent="0.25">
      <c r="B248" s="44"/>
      <c r="D248" s="45"/>
    </row>
    <row r="249" spans="2:4" ht="14.25" customHeight="1" x14ac:dyDescent="0.25">
      <c r="B249" s="44"/>
      <c r="D249" s="45"/>
    </row>
    <row r="250" spans="2:4" ht="14.25" customHeight="1" x14ac:dyDescent="0.25">
      <c r="B250" s="44"/>
      <c r="D250" s="45"/>
    </row>
    <row r="251" spans="2:4" ht="14.25" customHeight="1" x14ac:dyDescent="0.25">
      <c r="B251" s="44"/>
      <c r="D251" s="45"/>
    </row>
    <row r="252" spans="2:4" ht="14.25" customHeight="1" x14ac:dyDescent="0.25">
      <c r="B252" s="44"/>
      <c r="D252" s="45"/>
    </row>
    <row r="253" spans="2:4" ht="14.25" customHeight="1" x14ac:dyDescent="0.25">
      <c r="B253" s="44"/>
      <c r="D253" s="45"/>
    </row>
    <row r="254" spans="2:4" ht="14.25" customHeight="1" x14ac:dyDescent="0.25">
      <c r="B254" s="44"/>
      <c r="D254" s="45"/>
    </row>
    <row r="255" spans="2:4" ht="14.25" customHeight="1" x14ac:dyDescent="0.25">
      <c r="B255" s="44"/>
      <c r="D255" s="45"/>
    </row>
    <row r="256" spans="2:4" ht="14.25" customHeight="1" x14ac:dyDescent="0.25">
      <c r="B256" s="44"/>
      <c r="D256" s="45"/>
    </row>
    <row r="257" spans="2:4" ht="14.25" customHeight="1" x14ac:dyDescent="0.25">
      <c r="B257" s="44"/>
      <c r="D257" s="45"/>
    </row>
    <row r="258" spans="2:4" ht="14.25" customHeight="1" x14ac:dyDescent="0.25">
      <c r="B258" s="44"/>
      <c r="D258" s="45"/>
    </row>
    <row r="259" spans="2:4" ht="14.25" customHeight="1" x14ac:dyDescent="0.25">
      <c r="B259" s="44"/>
      <c r="D259" s="45"/>
    </row>
    <row r="260" spans="2:4" ht="14.25" customHeight="1" x14ac:dyDescent="0.25">
      <c r="B260" s="44"/>
      <c r="D260" s="45"/>
    </row>
    <row r="261" spans="2:4" ht="14.25" customHeight="1" x14ac:dyDescent="0.25">
      <c r="B261" s="44"/>
      <c r="D261" s="45"/>
    </row>
    <row r="262" spans="2:4" ht="14.25" customHeight="1" x14ac:dyDescent="0.25">
      <c r="B262" s="44"/>
      <c r="D262" s="45"/>
    </row>
    <row r="263" spans="2:4" ht="14.25" customHeight="1" x14ac:dyDescent="0.25">
      <c r="B263" s="44"/>
      <c r="D263" s="45"/>
    </row>
    <row r="264" spans="2:4" ht="14.25" customHeight="1" x14ac:dyDescent="0.25">
      <c r="B264" s="44"/>
      <c r="D264" s="45"/>
    </row>
    <row r="265" spans="2:4" ht="14.25" customHeight="1" x14ac:dyDescent="0.25">
      <c r="B265" s="44"/>
      <c r="D265" s="45"/>
    </row>
    <row r="266" spans="2:4" ht="14.25" customHeight="1" x14ac:dyDescent="0.25">
      <c r="B266" s="44"/>
      <c r="D266" s="45"/>
    </row>
    <row r="267" spans="2:4" ht="14.25" customHeight="1" x14ac:dyDescent="0.25">
      <c r="B267" s="44"/>
      <c r="D267" s="45"/>
    </row>
    <row r="268" spans="2:4" ht="14.25" customHeight="1" x14ac:dyDescent="0.25">
      <c r="B268" s="44"/>
      <c r="D268" s="45"/>
    </row>
    <row r="269" spans="2:4" ht="14.25" customHeight="1" x14ac:dyDescent="0.25">
      <c r="B269" s="44"/>
      <c r="D269" s="45"/>
    </row>
    <row r="270" spans="2:4" ht="14.25" customHeight="1" x14ac:dyDescent="0.25">
      <c r="B270" s="44"/>
      <c r="D270" s="45"/>
    </row>
    <row r="271" spans="2:4" ht="14.25" customHeight="1" x14ac:dyDescent="0.25">
      <c r="B271" s="44"/>
      <c r="D271" s="45"/>
    </row>
    <row r="272" spans="2:4" ht="14.25" customHeight="1" x14ac:dyDescent="0.25">
      <c r="B272" s="44"/>
      <c r="D272" s="45"/>
    </row>
    <row r="273" spans="2:4" ht="14.25" customHeight="1" x14ac:dyDescent="0.25">
      <c r="B273" s="44"/>
      <c r="D273" s="45"/>
    </row>
    <row r="274" spans="2:4" ht="14.25" customHeight="1" x14ac:dyDescent="0.25">
      <c r="B274" s="44"/>
      <c r="D274" s="45"/>
    </row>
    <row r="275" spans="2:4" ht="14.25" customHeight="1" x14ac:dyDescent="0.25">
      <c r="B275" s="44"/>
      <c r="D275" s="45"/>
    </row>
    <row r="276" spans="2:4" ht="14.25" customHeight="1" x14ac:dyDescent="0.25">
      <c r="B276" s="44"/>
      <c r="D276" s="45"/>
    </row>
    <row r="277" spans="2:4" ht="14.25" customHeight="1" x14ac:dyDescent="0.25">
      <c r="B277" s="44"/>
      <c r="D277" s="45"/>
    </row>
    <row r="278" spans="2:4" ht="14.25" customHeight="1" x14ac:dyDescent="0.25">
      <c r="B278" s="44"/>
      <c r="D278" s="45"/>
    </row>
    <row r="279" spans="2:4" ht="14.25" customHeight="1" x14ac:dyDescent="0.25">
      <c r="B279" s="44"/>
      <c r="D279" s="45"/>
    </row>
    <row r="280" spans="2:4" ht="14.25" customHeight="1" x14ac:dyDescent="0.25">
      <c r="B280" s="44"/>
      <c r="D280" s="45"/>
    </row>
    <row r="281" spans="2:4" ht="14.25" customHeight="1" x14ac:dyDescent="0.25">
      <c r="B281" s="44"/>
      <c r="D281" s="45"/>
    </row>
    <row r="282" spans="2:4" ht="14.25" customHeight="1" x14ac:dyDescent="0.25">
      <c r="B282" s="44"/>
      <c r="D282" s="45"/>
    </row>
    <row r="283" spans="2:4" ht="14.25" customHeight="1" x14ac:dyDescent="0.25">
      <c r="B283" s="44"/>
      <c r="D283" s="45"/>
    </row>
    <row r="284" spans="2:4" ht="14.25" customHeight="1" x14ac:dyDescent="0.25">
      <c r="B284" s="44"/>
      <c r="D284" s="45"/>
    </row>
    <row r="285" spans="2:4" ht="14.25" customHeight="1" x14ac:dyDescent="0.25">
      <c r="B285" s="44"/>
      <c r="D285" s="45"/>
    </row>
    <row r="286" spans="2:4" ht="14.25" customHeight="1" x14ac:dyDescent="0.25">
      <c r="B286" s="44"/>
      <c r="D286" s="45"/>
    </row>
    <row r="287" spans="2:4" ht="14.25" customHeight="1" x14ac:dyDescent="0.25">
      <c r="B287" s="44"/>
      <c r="D287" s="45"/>
    </row>
    <row r="288" spans="2:4" ht="14.25" customHeight="1" x14ac:dyDescent="0.25">
      <c r="B288" s="44"/>
      <c r="D288" s="45"/>
    </row>
    <row r="289" spans="2:4" ht="14.25" customHeight="1" x14ac:dyDescent="0.25">
      <c r="B289" s="44"/>
      <c r="D289" s="45"/>
    </row>
    <row r="290" spans="2:4" ht="14.25" customHeight="1" x14ac:dyDescent="0.25">
      <c r="B290" s="44"/>
      <c r="D290" s="45"/>
    </row>
    <row r="291" spans="2:4" ht="14.25" customHeight="1" x14ac:dyDescent="0.25">
      <c r="B291" s="44"/>
      <c r="D291" s="45"/>
    </row>
    <row r="292" spans="2:4" ht="14.25" customHeight="1" x14ac:dyDescent="0.25">
      <c r="B292" s="44"/>
      <c r="D292" s="45"/>
    </row>
    <row r="293" spans="2:4" ht="14.25" customHeight="1" x14ac:dyDescent="0.25">
      <c r="B293" s="44"/>
      <c r="D293" s="45"/>
    </row>
    <row r="294" spans="2:4" ht="14.25" customHeight="1" x14ac:dyDescent="0.25">
      <c r="B294" s="44"/>
      <c r="D294" s="45"/>
    </row>
    <row r="295" spans="2:4" ht="14.25" customHeight="1" x14ac:dyDescent="0.25">
      <c r="B295" s="44"/>
      <c r="D295" s="45"/>
    </row>
    <row r="296" spans="2:4" ht="14.25" customHeight="1" x14ac:dyDescent="0.25">
      <c r="B296" s="44"/>
      <c r="D296" s="45"/>
    </row>
    <row r="297" spans="2:4" ht="14.25" customHeight="1" x14ac:dyDescent="0.25">
      <c r="B297" s="44"/>
      <c r="D297" s="45"/>
    </row>
    <row r="298" spans="2:4" ht="14.25" customHeight="1" x14ac:dyDescent="0.25">
      <c r="B298" s="44"/>
      <c r="D298" s="45"/>
    </row>
    <row r="299" spans="2:4" ht="14.25" customHeight="1" x14ac:dyDescent="0.25">
      <c r="B299" s="44"/>
      <c r="D299" s="45"/>
    </row>
    <row r="300" spans="2:4" ht="14.25" customHeight="1" x14ac:dyDescent="0.25">
      <c r="B300" s="44"/>
      <c r="D300" s="45"/>
    </row>
    <row r="301" spans="2:4" ht="14.25" customHeight="1" x14ac:dyDescent="0.25">
      <c r="B301" s="44"/>
      <c r="D301" s="45"/>
    </row>
    <row r="302" spans="2:4" ht="14.25" customHeight="1" x14ac:dyDescent="0.25">
      <c r="B302" s="44"/>
      <c r="D302" s="45"/>
    </row>
    <row r="303" spans="2:4" ht="14.25" customHeight="1" x14ac:dyDescent="0.25">
      <c r="B303" s="44"/>
      <c r="D303" s="45"/>
    </row>
    <row r="304" spans="2:4" ht="14.25" customHeight="1" x14ac:dyDescent="0.25">
      <c r="B304" s="44"/>
      <c r="D304" s="45"/>
    </row>
    <row r="305" spans="2:4" ht="14.25" customHeight="1" x14ac:dyDescent="0.25">
      <c r="B305" s="44"/>
      <c r="D305" s="45"/>
    </row>
    <row r="306" spans="2:4" ht="14.25" customHeight="1" x14ac:dyDescent="0.25">
      <c r="B306" s="44"/>
      <c r="D306" s="45"/>
    </row>
    <row r="307" spans="2:4" ht="14.25" customHeight="1" x14ac:dyDescent="0.25">
      <c r="B307" s="44"/>
      <c r="D307" s="45"/>
    </row>
    <row r="308" spans="2:4" ht="14.25" customHeight="1" x14ac:dyDescent="0.25">
      <c r="B308" s="44"/>
      <c r="D308" s="45"/>
    </row>
    <row r="309" spans="2:4" ht="14.25" customHeight="1" x14ac:dyDescent="0.25">
      <c r="B309" s="44"/>
      <c r="D309" s="45"/>
    </row>
    <row r="310" spans="2:4" ht="14.25" customHeight="1" x14ac:dyDescent="0.25">
      <c r="B310" s="44"/>
      <c r="D310" s="45"/>
    </row>
    <row r="311" spans="2:4" ht="14.25" customHeight="1" x14ac:dyDescent="0.25">
      <c r="B311" s="44"/>
      <c r="D311" s="45"/>
    </row>
    <row r="312" spans="2:4" ht="14.25" customHeight="1" x14ac:dyDescent="0.25">
      <c r="B312" s="44"/>
      <c r="D312" s="45"/>
    </row>
    <row r="313" spans="2:4" ht="14.25" customHeight="1" x14ac:dyDescent="0.25">
      <c r="B313" s="44"/>
      <c r="D313" s="45"/>
    </row>
    <row r="314" spans="2:4" ht="14.25" customHeight="1" x14ac:dyDescent="0.25">
      <c r="B314" s="44"/>
      <c r="D314" s="45"/>
    </row>
    <row r="315" spans="2:4" ht="14.25" customHeight="1" x14ac:dyDescent="0.25">
      <c r="B315" s="44"/>
      <c r="D315" s="45"/>
    </row>
    <row r="316" spans="2:4" ht="14.25" customHeight="1" x14ac:dyDescent="0.25">
      <c r="B316" s="44"/>
      <c r="D316" s="45"/>
    </row>
    <row r="317" spans="2:4" ht="14.25" customHeight="1" x14ac:dyDescent="0.25">
      <c r="B317" s="44"/>
      <c r="D317" s="45"/>
    </row>
    <row r="318" spans="2:4" ht="14.25" customHeight="1" x14ac:dyDescent="0.25">
      <c r="B318" s="44"/>
      <c r="D318" s="45"/>
    </row>
    <row r="319" spans="2:4" ht="14.25" customHeight="1" x14ac:dyDescent="0.25">
      <c r="B319" s="44"/>
      <c r="D319" s="45"/>
    </row>
    <row r="320" spans="2:4" ht="14.25" customHeight="1" x14ac:dyDescent="0.25">
      <c r="B320" s="44"/>
      <c r="D320" s="45"/>
    </row>
    <row r="321" spans="2:4" ht="14.25" customHeight="1" x14ac:dyDescent="0.25">
      <c r="B321" s="44"/>
      <c r="D321" s="45"/>
    </row>
    <row r="322" spans="2:4" ht="14.25" customHeight="1" x14ac:dyDescent="0.25">
      <c r="B322" s="44"/>
      <c r="D322" s="45"/>
    </row>
    <row r="323" spans="2:4" ht="14.25" customHeight="1" x14ac:dyDescent="0.25">
      <c r="B323" s="44"/>
      <c r="D323" s="45"/>
    </row>
    <row r="324" spans="2:4" ht="14.25" customHeight="1" x14ac:dyDescent="0.25">
      <c r="B324" s="44"/>
      <c r="D324" s="45"/>
    </row>
    <row r="325" spans="2:4" ht="14.25" customHeight="1" x14ac:dyDescent="0.25">
      <c r="B325" s="44"/>
      <c r="D325" s="45"/>
    </row>
    <row r="326" spans="2:4" ht="14.25" customHeight="1" x14ac:dyDescent="0.25">
      <c r="B326" s="44"/>
      <c r="D326" s="45"/>
    </row>
    <row r="327" spans="2:4" ht="14.25" customHeight="1" x14ac:dyDescent="0.25">
      <c r="B327" s="44"/>
      <c r="D327" s="45"/>
    </row>
    <row r="328" spans="2:4" ht="14.25" customHeight="1" x14ac:dyDescent="0.25">
      <c r="B328" s="44"/>
      <c r="D328" s="45"/>
    </row>
    <row r="329" spans="2:4" ht="14.25" customHeight="1" x14ac:dyDescent="0.25">
      <c r="B329" s="44"/>
      <c r="D329" s="45"/>
    </row>
    <row r="330" spans="2:4" ht="14.25" customHeight="1" x14ac:dyDescent="0.25">
      <c r="B330" s="44"/>
      <c r="D330" s="45"/>
    </row>
    <row r="331" spans="2:4" ht="14.25" customHeight="1" x14ac:dyDescent="0.25">
      <c r="B331" s="44"/>
      <c r="D331" s="45"/>
    </row>
    <row r="332" spans="2:4" ht="14.25" customHeight="1" x14ac:dyDescent="0.25">
      <c r="B332" s="44"/>
      <c r="D332" s="45"/>
    </row>
    <row r="333" spans="2:4" ht="14.25" customHeight="1" x14ac:dyDescent="0.25">
      <c r="B333" s="44"/>
      <c r="D333" s="45"/>
    </row>
    <row r="334" spans="2:4" ht="14.25" customHeight="1" x14ac:dyDescent="0.25">
      <c r="B334" s="44"/>
      <c r="D334" s="45"/>
    </row>
    <row r="335" spans="2:4" ht="14.25" customHeight="1" x14ac:dyDescent="0.25">
      <c r="B335" s="44"/>
      <c r="D335" s="45"/>
    </row>
    <row r="336" spans="2:4" ht="14.25" customHeight="1" x14ac:dyDescent="0.25">
      <c r="B336" s="44"/>
      <c r="D336" s="45"/>
    </row>
    <row r="337" spans="2:4" ht="14.25" customHeight="1" x14ac:dyDescent="0.25">
      <c r="B337" s="44"/>
      <c r="D337" s="45"/>
    </row>
    <row r="338" spans="2:4" ht="14.25" customHeight="1" x14ac:dyDescent="0.25">
      <c r="B338" s="44"/>
      <c r="D338" s="45"/>
    </row>
    <row r="339" spans="2:4" ht="14.25" customHeight="1" x14ac:dyDescent="0.25">
      <c r="B339" s="44"/>
      <c r="D339" s="45"/>
    </row>
    <row r="340" spans="2:4" ht="14.25" customHeight="1" x14ac:dyDescent="0.25">
      <c r="B340" s="44"/>
      <c r="D340" s="45"/>
    </row>
    <row r="341" spans="2:4" ht="14.25" customHeight="1" x14ac:dyDescent="0.25">
      <c r="B341" s="44"/>
      <c r="D341" s="45"/>
    </row>
    <row r="342" spans="2:4" ht="14.25" customHeight="1" x14ac:dyDescent="0.25">
      <c r="B342" s="44"/>
      <c r="D342" s="45"/>
    </row>
    <row r="343" spans="2:4" ht="14.25" customHeight="1" x14ac:dyDescent="0.25">
      <c r="B343" s="44"/>
      <c r="D343" s="45"/>
    </row>
    <row r="344" spans="2:4" ht="14.25" customHeight="1" x14ac:dyDescent="0.25">
      <c r="B344" s="44"/>
      <c r="D344" s="45"/>
    </row>
    <row r="345" spans="2:4" ht="14.25" customHeight="1" x14ac:dyDescent="0.25">
      <c r="B345" s="44"/>
      <c r="D345" s="45"/>
    </row>
    <row r="346" spans="2:4" ht="14.25" customHeight="1" x14ac:dyDescent="0.25">
      <c r="B346" s="44"/>
      <c r="D346" s="45"/>
    </row>
    <row r="347" spans="2:4" ht="14.25" customHeight="1" x14ac:dyDescent="0.25">
      <c r="B347" s="44"/>
      <c r="D347" s="45"/>
    </row>
    <row r="348" spans="2:4" ht="14.25" customHeight="1" x14ac:dyDescent="0.25">
      <c r="B348" s="44"/>
      <c r="D348" s="45"/>
    </row>
    <row r="349" spans="2:4" ht="14.25" customHeight="1" x14ac:dyDescent="0.25">
      <c r="B349" s="44"/>
      <c r="D349" s="45"/>
    </row>
    <row r="350" spans="2:4" ht="14.25" customHeight="1" x14ac:dyDescent="0.25">
      <c r="B350" s="44"/>
      <c r="D350" s="45"/>
    </row>
    <row r="351" spans="2:4" ht="14.25" customHeight="1" x14ac:dyDescent="0.25">
      <c r="B351" s="44"/>
      <c r="D351" s="45"/>
    </row>
    <row r="352" spans="2:4" ht="14.25" customHeight="1" x14ac:dyDescent="0.25">
      <c r="B352" s="44"/>
      <c r="D352" s="45"/>
    </row>
    <row r="353" spans="2:4" ht="14.25" customHeight="1" x14ac:dyDescent="0.25">
      <c r="B353" s="44"/>
      <c r="D353" s="45"/>
    </row>
    <row r="354" spans="2:4" ht="14.25" customHeight="1" x14ac:dyDescent="0.25">
      <c r="B354" s="44"/>
      <c r="D354" s="45"/>
    </row>
    <row r="355" spans="2:4" ht="14.25" customHeight="1" x14ac:dyDescent="0.25">
      <c r="B355" s="44"/>
      <c r="D355" s="45"/>
    </row>
    <row r="356" spans="2:4" ht="14.25" customHeight="1" x14ac:dyDescent="0.25">
      <c r="B356" s="44"/>
      <c r="D356" s="45"/>
    </row>
    <row r="357" spans="2:4" ht="14.25" customHeight="1" x14ac:dyDescent="0.25">
      <c r="B357" s="44"/>
      <c r="D357" s="45"/>
    </row>
    <row r="358" spans="2:4" ht="14.25" customHeight="1" x14ac:dyDescent="0.25">
      <c r="B358" s="44"/>
      <c r="D358" s="45"/>
    </row>
    <row r="359" spans="2:4" ht="14.25" customHeight="1" x14ac:dyDescent="0.25">
      <c r="B359" s="44"/>
      <c r="D359" s="45"/>
    </row>
    <row r="360" spans="2:4" ht="14.25" customHeight="1" x14ac:dyDescent="0.25">
      <c r="B360" s="44"/>
      <c r="D360" s="45"/>
    </row>
    <row r="361" spans="2:4" ht="14.25" customHeight="1" x14ac:dyDescent="0.25">
      <c r="B361" s="44"/>
      <c r="D361" s="45"/>
    </row>
    <row r="362" spans="2:4" ht="14.25" customHeight="1" x14ac:dyDescent="0.25">
      <c r="B362" s="44"/>
      <c r="D362" s="45"/>
    </row>
    <row r="363" spans="2:4" ht="14.25" customHeight="1" x14ac:dyDescent="0.25">
      <c r="B363" s="44"/>
      <c r="D363" s="45"/>
    </row>
    <row r="364" spans="2:4" ht="14.25" customHeight="1" x14ac:dyDescent="0.25">
      <c r="B364" s="44"/>
      <c r="D364" s="45"/>
    </row>
    <row r="365" spans="2:4" ht="14.25" customHeight="1" x14ac:dyDescent="0.25">
      <c r="B365" s="44"/>
      <c r="D365" s="45"/>
    </row>
    <row r="366" spans="2:4" ht="14.25" customHeight="1" x14ac:dyDescent="0.25">
      <c r="B366" s="44"/>
      <c r="D366" s="45"/>
    </row>
    <row r="367" spans="2:4" ht="14.25" customHeight="1" x14ac:dyDescent="0.25">
      <c r="B367" s="44"/>
      <c r="D367" s="45"/>
    </row>
    <row r="368" spans="2:4" ht="14.25" customHeight="1" x14ac:dyDescent="0.25">
      <c r="B368" s="44"/>
      <c r="D368" s="45"/>
    </row>
    <row r="369" spans="2:4" ht="14.25" customHeight="1" x14ac:dyDescent="0.25">
      <c r="B369" s="44"/>
      <c r="D369" s="45"/>
    </row>
    <row r="370" spans="2:4" ht="14.25" customHeight="1" x14ac:dyDescent="0.25">
      <c r="B370" s="44"/>
      <c r="D370" s="45"/>
    </row>
    <row r="371" spans="2:4" ht="14.25" customHeight="1" x14ac:dyDescent="0.25">
      <c r="B371" s="44"/>
      <c r="D371" s="45"/>
    </row>
    <row r="372" spans="2:4" ht="14.25" customHeight="1" x14ac:dyDescent="0.25">
      <c r="B372" s="44"/>
      <c r="D372" s="45"/>
    </row>
    <row r="373" spans="2:4" ht="14.25" customHeight="1" x14ac:dyDescent="0.25">
      <c r="B373" s="44"/>
      <c r="D373" s="45"/>
    </row>
    <row r="374" spans="2:4" ht="14.25" customHeight="1" x14ac:dyDescent="0.25">
      <c r="B374" s="44"/>
      <c r="D374" s="45"/>
    </row>
    <row r="375" spans="2:4" ht="14.25" customHeight="1" x14ac:dyDescent="0.25">
      <c r="B375" s="44"/>
      <c r="D375" s="45"/>
    </row>
    <row r="376" spans="2:4" ht="14.25" customHeight="1" x14ac:dyDescent="0.25">
      <c r="B376" s="44"/>
      <c r="D376" s="45"/>
    </row>
    <row r="377" spans="2:4" ht="14.25" customHeight="1" x14ac:dyDescent="0.25">
      <c r="B377" s="44"/>
      <c r="D377" s="45"/>
    </row>
    <row r="378" spans="2:4" ht="14.25" customHeight="1" x14ac:dyDescent="0.25">
      <c r="B378" s="44"/>
      <c r="D378" s="45"/>
    </row>
    <row r="379" spans="2:4" ht="14.25" customHeight="1" x14ac:dyDescent="0.25">
      <c r="B379" s="44"/>
      <c r="D379" s="45"/>
    </row>
    <row r="380" spans="2:4" ht="14.25" customHeight="1" x14ac:dyDescent="0.25">
      <c r="B380" s="44"/>
      <c r="D380" s="45"/>
    </row>
    <row r="381" spans="2:4" ht="14.25" customHeight="1" x14ac:dyDescent="0.25">
      <c r="B381" s="44"/>
      <c r="D381" s="45"/>
    </row>
    <row r="382" spans="2:4" ht="14.25" customHeight="1" x14ac:dyDescent="0.25">
      <c r="B382" s="44"/>
      <c r="D382" s="45"/>
    </row>
    <row r="383" spans="2:4" ht="14.25" customHeight="1" x14ac:dyDescent="0.25">
      <c r="B383" s="44"/>
      <c r="D383" s="45"/>
    </row>
    <row r="384" spans="2:4" ht="14.25" customHeight="1" x14ac:dyDescent="0.25">
      <c r="B384" s="44"/>
      <c r="D384" s="45"/>
    </row>
    <row r="385" spans="2:4" ht="14.25" customHeight="1" x14ac:dyDescent="0.25">
      <c r="B385" s="44"/>
      <c r="D385" s="45"/>
    </row>
    <row r="386" spans="2:4" ht="14.25" customHeight="1" x14ac:dyDescent="0.25">
      <c r="B386" s="44"/>
      <c r="D386" s="45"/>
    </row>
    <row r="387" spans="2:4" ht="14.25" customHeight="1" x14ac:dyDescent="0.25">
      <c r="B387" s="44"/>
      <c r="D387" s="45"/>
    </row>
    <row r="388" spans="2:4" ht="14.25" customHeight="1" x14ac:dyDescent="0.25">
      <c r="B388" s="44"/>
      <c r="D388" s="45"/>
    </row>
    <row r="389" spans="2:4" ht="14.25" customHeight="1" x14ac:dyDescent="0.25">
      <c r="B389" s="44"/>
      <c r="D389" s="45"/>
    </row>
    <row r="390" spans="2:4" ht="14.25" customHeight="1" x14ac:dyDescent="0.25">
      <c r="B390" s="44"/>
      <c r="D390" s="45"/>
    </row>
    <row r="391" spans="2:4" ht="14.25" customHeight="1" x14ac:dyDescent="0.25">
      <c r="B391" s="44"/>
      <c r="D391" s="45"/>
    </row>
    <row r="392" spans="2:4" ht="14.25" customHeight="1" x14ac:dyDescent="0.25">
      <c r="B392" s="44"/>
      <c r="D392" s="45"/>
    </row>
    <row r="393" spans="2:4" ht="14.25" customHeight="1" x14ac:dyDescent="0.25">
      <c r="B393" s="44"/>
      <c r="D393" s="45"/>
    </row>
    <row r="394" spans="2:4" ht="14.25" customHeight="1" x14ac:dyDescent="0.25">
      <c r="B394" s="44"/>
      <c r="D394" s="45"/>
    </row>
    <row r="395" spans="2:4" ht="14.25" customHeight="1" x14ac:dyDescent="0.25">
      <c r="B395" s="44"/>
      <c r="D395" s="45"/>
    </row>
    <row r="396" spans="2:4" ht="14.25" customHeight="1" x14ac:dyDescent="0.25">
      <c r="B396" s="44"/>
      <c r="D396" s="45"/>
    </row>
    <row r="397" spans="2:4" ht="14.25" customHeight="1" x14ac:dyDescent="0.25">
      <c r="B397" s="44"/>
      <c r="D397" s="45"/>
    </row>
    <row r="398" spans="2:4" ht="14.25" customHeight="1" x14ac:dyDescent="0.25">
      <c r="B398" s="44"/>
      <c r="D398" s="45"/>
    </row>
    <row r="399" spans="2:4" ht="14.25" customHeight="1" x14ac:dyDescent="0.25">
      <c r="B399" s="44"/>
      <c r="D399" s="45"/>
    </row>
    <row r="400" spans="2:4" ht="14.25" customHeight="1" x14ac:dyDescent="0.25">
      <c r="B400" s="44"/>
      <c r="D400" s="45"/>
    </row>
    <row r="401" spans="2:4" ht="14.25" customHeight="1" x14ac:dyDescent="0.25">
      <c r="B401" s="44"/>
      <c r="D401" s="45"/>
    </row>
    <row r="402" spans="2:4" ht="14.25" customHeight="1" x14ac:dyDescent="0.25">
      <c r="B402" s="44"/>
      <c r="D402" s="45"/>
    </row>
    <row r="403" spans="2:4" ht="14.25" customHeight="1" x14ac:dyDescent="0.25">
      <c r="B403" s="44"/>
      <c r="D403" s="45"/>
    </row>
    <row r="404" spans="2:4" ht="14.25" customHeight="1" x14ac:dyDescent="0.25">
      <c r="B404" s="44"/>
      <c r="D404" s="45"/>
    </row>
    <row r="405" spans="2:4" ht="14.25" customHeight="1" x14ac:dyDescent="0.25">
      <c r="B405" s="44"/>
      <c r="D405" s="45"/>
    </row>
    <row r="406" spans="2:4" ht="14.25" customHeight="1" x14ac:dyDescent="0.25">
      <c r="B406" s="44"/>
      <c r="D406" s="45"/>
    </row>
    <row r="407" spans="2:4" ht="14.25" customHeight="1" x14ac:dyDescent="0.25">
      <c r="B407" s="44"/>
      <c r="D407" s="45"/>
    </row>
    <row r="408" spans="2:4" ht="14.25" customHeight="1" x14ac:dyDescent="0.25">
      <c r="B408" s="44"/>
      <c r="D408" s="45"/>
    </row>
    <row r="409" spans="2:4" ht="14.25" customHeight="1" x14ac:dyDescent="0.25">
      <c r="B409" s="44"/>
      <c r="D409" s="45"/>
    </row>
    <row r="410" spans="2:4" ht="14.25" customHeight="1" x14ac:dyDescent="0.25">
      <c r="B410" s="44"/>
      <c r="D410" s="45"/>
    </row>
    <row r="411" spans="2:4" ht="14.25" customHeight="1" x14ac:dyDescent="0.25">
      <c r="B411" s="44"/>
      <c r="D411" s="45"/>
    </row>
    <row r="412" spans="2:4" ht="14.25" customHeight="1" x14ac:dyDescent="0.25">
      <c r="B412" s="44"/>
      <c r="D412" s="45"/>
    </row>
    <row r="413" spans="2:4" ht="14.25" customHeight="1" x14ac:dyDescent="0.25">
      <c r="B413" s="44"/>
      <c r="D413" s="45"/>
    </row>
    <row r="414" spans="2:4" ht="14.25" customHeight="1" x14ac:dyDescent="0.25">
      <c r="B414" s="44"/>
      <c r="D414" s="45"/>
    </row>
    <row r="415" spans="2:4" ht="14.25" customHeight="1" x14ac:dyDescent="0.25">
      <c r="B415" s="44"/>
      <c r="D415" s="45"/>
    </row>
    <row r="416" spans="2:4" ht="14.25" customHeight="1" x14ac:dyDescent="0.25">
      <c r="B416" s="44"/>
      <c r="D416" s="45"/>
    </row>
    <row r="417" spans="2:4" ht="14.25" customHeight="1" x14ac:dyDescent="0.25">
      <c r="B417" s="44"/>
      <c r="D417" s="45"/>
    </row>
    <row r="418" spans="2:4" ht="14.25" customHeight="1" x14ac:dyDescent="0.25">
      <c r="B418" s="44"/>
      <c r="D418" s="45"/>
    </row>
    <row r="419" spans="2:4" ht="14.25" customHeight="1" x14ac:dyDescent="0.25">
      <c r="B419" s="44"/>
      <c r="D419" s="45"/>
    </row>
    <row r="420" spans="2:4" ht="14.25" customHeight="1" x14ac:dyDescent="0.25">
      <c r="B420" s="44"/>
      <c r="D420" s="45"/>
    </row>
    <row r="421" spans="2:4" ht="14.25" customHeight="1" x14ac:dyDescent="0.25">
      <c r="B421" s="44"/>
      <c r="D421" s="45"/>
    </row>
    <row r="422" spans="2:4" ht="14.25" customHeight="1" x14ac:dyDescent="0.25">
      <c r="B422" s="44"/>
      <c r="D422" s="45"/>
    </row>
    <row r="423" spans="2:4" ht="14.25" customHeight="1" x14ac:dyDescent="0.25">
      <c r="B423" s="44"/>
      <c r="D423" s="45"/>
    </row>
    <row r="424" spans="2:4" ht="14.25" customHeight="1" x14ac:dyDescent="0.25">
      <c r="B424" s="44"/>
      <c r="D424" s="45"/>
    </row>
    <row r="425" spans="2:4" ht="14.25" customHeight="1" x14ac:dyDescent="0.25">
      <c r="B425" s="44"/>
      <c r="D425" s="45"/>
    </row>
    <row r="426" spans="2:4" ht="14.25" customHeight="1" x14ac:dyDescent="0.25">
      <c r="B426" s="44"/>
      <c r="D426" s="45"/>
    </row>
    <row r="427" spans="2:4" ht="14.25" customHeight="1" x14ac:dyDescent="0.25">
      <c r="B427" s="44"/>
      <c r="D427" s="45"/>
    </row>
    <row r="428" spans="2:4" ht="14.25" customHeight="1" x14ac:dyDescent="0.25">
      <c r="B428" s="44"/>
      <c r="D428" s="45"/>
    </row>
    <row r="429" spans="2:4" ht="14.25" customHeight="1" x14ac:dyDescent="0.25">
      <c r="B429" s="44"/>
      <c r="D429" s="45"/>
    </row>
    <row r="430" spans="2:4" ht="14.25" customHeight="1" x14ac:dyDescent="0.25">
      <c r="B430" s="44"/>
      <c r="D430" s="45"/>
    </row>
    <row r="431" spans="2:4" ht="14.25" customHeight="1" x14ac:dyDescent="0.25">
      <c r="B431" s="44"/>
      <c r="D431" s="45"/>
    </row>
    <row r="432" spans="2:4" ht="14.25" customHeight="1" x14ac:dyDescent="0.25">
      <c r="B432" s="44"/>
      <c r="D432" s="45"/>
    </row>
    <row r="433" spans="2:4" ht="14.25" customHeight="1" x14ac:dyDescent="0.25">
      <c r="B433" s="44"/>
      <c r="D433" s="45"/>
    </row>
    <row r="434" spans="2:4" ht="14.25" customHeight="1" x14ac:dyDescent="0.25">
      <c r="B434" s="44"/>
      <c r="D434" s="45"/>
    </row>
    <row r="435" spans="2:4" ht="14.25" customHeight="1" x14ac:dyDescent="0.25">
      <c r="B435" s="44"/>
      <c r="D435" s="45"/>
    </row>
    <row r="436" spans="2:4" ht="14.25" customHeight="1" x14ac:dyDescent="0.25">
      <c r="B436" s="44"/>
      <c r="D436" s="45"/>
    </row>
    <row r="437" spans="2:4" ht="14.25" customHeight="1" x14ac:dyDescent="0.25">
      <c r="B437" s="44"/>
      <c r="D437" s="45"/>
    </row>
    <row r="438" spans="2:4" ht="14.25" customHeight="1" x14ac:dyDescent="0.25">
      <c r="B438" s="44"/>
      <c r="D438" s="45"/>
    </row>
    <row r="439" spans="2:4" ht="14.25" customHeight="1" x14ac:dyDescent="0.25">
      <c r="B439" s="44"/>
      <c r="D439" s="45"/>
    </row>
    <row r="440" spans="2:4" ht="14.25" customHeight="1" x14ac:dyDescent="0.25">
      <c r="B440" s="44"/>
      <c r="D440" s="45"/>
    </row>
    <row r="441" spans="2:4" ht="14.25" customHeight="1" x14ac:dyDescent="0.25">
      <c r="B441" s="44"/>
      <c r="D441" s="45"/>
    </row>
    <row r="442" spans="2:4" ht="14.25" customHeight="1" x14ac:dyDescent="0.25">
      <c r="B442" s="44"/>
      <c r="D442" s="45"/>
    </row>
    <row r="443" spans="2:4" ht="14.25" customHeight="1" x14ac:dyDescent="0.25">
      <c r="B443" s="44"/>
      <c r="D443" s="45"/>
    </row>
    <row r="444" spans="2:4" ht="14.25" customHeight="1" x14ac:dyDescent="0.25">
      <c r="B444" s="44"/>
      <c r="D444" s="45"/>
    </row>
    <row r="445" spans="2:4" ht="14.25" customHeight="1" x14ac:dyDescent="0.25">
      <c r="B445" s="44"/>
      <c r="D445" s="45"/>
    </row>
    <row r="446" spans="2:4" ht="14.25" customHeight="1" x14ac:dyDescent="0.25">
      <c r="B446" s="44"/>
      <c r="D446" s="45"/>
    </row>
    <row r="447" spans="2:4" ht="14.25" customHeight="1" x14ac:dyDescent="0.25">
      <c r="B447" s="44"/>
      <c r="D447" s="45"/>
    </row>
    <row r="448" spans="2:4" ht="14.25" customHeight="1" x14ac:dyDescent="0.25">
      <c r="B448" s="44"/>
      <c r="D448" s="45"/>
    </row>
    <row r="449" spans="2:4" ht="14.25" customHeight="1" x14ac:dyDescent="0.25">
      <c r="B449" s="44"/>
      <c r="D449" s="45"/>
    </row>
    <row r="450" spans="2:4" ht="14.25" customHeight="1" x14ac:dyDescent="0.25">
      <c r="B450" s="44"/>
      <c r="D450" s="45"/>
    </row>
    <row r="451" spans="2:4" ht="14.25" customHeight="1" x14ac:dyDescent="0.25">
      <c r="B451" s="44"/>
      <c r="D451" s="45"/>
    </row>
    <row r="452" spans="2:4" ht="14.25" customHeight="1" x14ac:dyDescent="0.25">
      <c r="B452" s="44"/>
      <c r="D452" s="45"/>
    </row>
    <row r="453" spans="2:4" ht="14.25" customHeight="1" x14ac:dyDescent="0.25">
      <c r="B453" s="44"/>
      <c r="D453" s="45"/>
    </row>
    <row r="454" spans="2:4" ht="14.25" customHeight="1" x14ac:dyDescent="0.25">
      <c r="B454" s="44"/>
      <c r="D454" s="45"/>
    </row>
    <row r="455" spans="2:4" ht="14.25" customHeight="1" x14ac:dyDescent="0.25">
      <c r="B455" s="44"/>
      <c r="D455" s="45"/>
    </row>
    <row r="456" spans="2:4" ht="14.25" customHeight="1" x14ac:dyDescent="0.25">
      <c r="B456" s="44"/>
      <c r="D456" s="45"/>
    </row>
    <row r="457" spans="2:4" ht="14.25" customHeight="1" x14ac:dyDescent="0.25">
      <c r="B457" s="44"/>
      <c r="D457" s="45"/>
    </row>
    <row r="458" spans="2:4" ht="14.25" customHeight="1" x14ac:dyDescent="0.25">
      <c r="B458" s="44"/>
      <c r="D458" s="45"/>
    </row>
    <row r="459" spans="2:4" ht="14.25" customHeight="1" x14ac:dyDescent="0.25">
      <c r="B459" s="44"/>
      <c r="D459" s="45"/>
    </row>
    <row r="460" spans="2:4" ht="14.25" customHeight="1" x14ac:dyDescent="0.25">
      <c r="B460" s="44"/>
      <c r="D460" s="45"/>
    </row>
    <row r="461" spans="2:4" ht="14.25" customHeight="1" x14ac:dyDescent="0.25">
      <c r="B461" s="44"/>
      <c r="D461" s="45"/>
    </row>
    <row r="462" spans="2:4" ht="14.25" customHeight="1" x14ac:dyDescent="0.25">
      <c r="B462" s="44"/>
      <c r="D462" s="45"/>
    </row>
    <row r="463" spans="2:4" ht="14.25" customHeight="1" x14ac:dyDescent="0.25">
      <c r="B463" s="44"/>
      <c r="D463" s="45"/>
    </row>
    <row r="464" spans="2:4" ht="14.25" customHeight="1" x14ac:dyDescent="0.25">
      <c r="B464" s="44"/>
      <c r="D464" s="45"/>
    </row>
    <row r="465" spans="2:4" ht="14.25" customHeight="1" x14ac:dyDescent="0.25">
      <c r="B465" s="44"/>
      <c r="D465" s="45"/>
    </row>
    <row r="466" spans="2:4" ht="14.25" customHeight="1" x14ac:dyDescent="0.25">
      <c r="B466" s="44"/>
      <c r="D466" s="45"/>
    </row>
    <row r="467" spans="2:4" ht="14.25" customHeight="1" x14ac:dyDescent="0.25">
      <c r="B467" s="44"/>
      <c r="D467" s="45"/>
    </row>
    <row r="468" spans="2:4" ht="14.25" customHeight="1" x14ac:dyDescent="0.25">
      <c r="B468" s="44"/>
      <c r="D468" s="45"/>
    </row>
    <row r="469" spans="2:4" ht="14.25" customHeight="1" x14ac:dyDescent="0.25">
      <c r="B469" s="44"/>
      <c r="D469" s="45"/>
    </row>
    <row r="470" spans="2:4" ht="14.25" customHeight="1" x14ac:dyDescent="0.25">
      <c r="B470" s="44"/>
      <c r="D470" s="45"/>
    </row>
    <row r="471" spans="2:4" ht="14.25" customHeight="1" x14ac:dyDescent="0.25">
      <c r="B471" s="44"/>
      <c r="D471" s="45"/>
    </row>
    <row r="472" spans="2:4" ht="14.25" customHeight="1" x14ac:dyDescent="0.25">
      <c r="B472" s="44"/>
      <c r="D472" s="45"/>
    </row>
    <row r="473" spans="2:4" ht="14.25" customHeight="1" x14ac:dyDescent="0.25">
      <c r="B473" s="44"/>
      <c r="D473" s="45"/>
    </row>
    <row r="474" spans="2:4" ht="14.25" customHeight="1" x14ac:dyDescent="0.25">
      <c r="B474" s="44"/>
      <c r="D474" s="45"/>
    </row>
    <row r="475" spans="2:4" ht="14.25" customHeight="1" x14ac:dyDescent="0.25">
      <c r="B475" s="44"/>
      <c r="D475" s="45"/>
    </row>
    <row r="476" spans="2:4" ht="14.25" customHeight="1" x14ac:dyDescent="0.25">
      <c r="B476" s="44"/>
      <c r="D476" s="45"/>
    </row>
    <row r="477" spans="2:4" ht="14.25" customHeight="1" x14ac:dyDescent="0.25">
      <c r="B477" s="44"/>
      <c r="D477" s="45"/>
    </row>
    <row r="478" spans="2:4" ht="14.25" customHeight="1" x14ac:dyDescent="0.25">
      <c r="B478" s="44"/>
      <c r="D478" s="45"/>
    </row>
    <row r="479" spans="2:4" ht="14.25" customHeight="1" x14ac:dyDescent="0.25">
      <c r="B479" s="44"/>
      <c r="D479" s="45"/>
    </row>
    <row r="480" spans="2:4" ht="14.25" customHeight="1" x14ac:dyDescent="0.25">
      <c r="B480" s="44"/>
      <c r="D480" s="45"/>
    </row>
    <row r="481" spans="2:4" ht="14.25" customHeight="1" x14ac:dyDescent="0.25">
      <c r="B481" s="44"/>
      <c r="D481" s="45"/>
    </row>
    <row r="482" spans="2:4" ht="14.25" customHeight="1" x14ac:dyDescent="0.25">
      <c r="B482" s="44"/>
      <c r="D482" s="45"/>
    </row>
    <row r="483" spans="2:4" ht="14.25" customHeight="1" x14ac:dyDescent="0.25">
      <c r="B483" s="44"/>
      <c r="D483" s="45"/>
    </row>
    <row r="484" spans="2:4" ht="14.25" customHeight="1" x14ac:dyDescent="0.25">
      <c r="B484" s="44"/>
      <c r="D484" s="45"/>
    </row>
    <row r="485" spans="2:4" ht="14.25" customHeight="1" x14ac:dyDescent="0.25">
      <c r="B485" s="44"/>
      <c r="D485" s="45"/>
    </row>
    <row r="486" spans="2:4" ht="14.25" customHeight="1" x14ac:dyDescent="0.25">
      <c r="B486" s="44"/>
      <c r="D486" s="45"/>
    </row>
    <row r="487" spans="2:4" ht="14.25" customHeight="1" x14ac:dyDescent="0.25">
      <c r="B487" s="44"/>
      <c r="D487" s="45"/>
    </row>
    <row r="488" spans="2:4" ht="14.25" customHeight="1" x14ac:dyDescent="0.25">
      <c r="B488" s="44"/>
      <c r="D488" s="45"/>
    </row>
    <row r="489" spans="2:4" ht="14.25" customHeight="1" x14ac:dyDescent="0.25">
      <c r="B489" s="44"/>
      <c r="D489" s="45"/>
    </row>
    <row r="490" spans="2:4" ht="14.25" customHeight="1" x14ac:dyDescent="0.25">
      <c r="B490" s="44"/>
      <c r="D490" s="45"/>
    </row>
    <row r="491" spans="2:4" ht="14.25" customHeight="1" x14ac:dyDescent="0.25">
      <c r="B491" s="44"/>
      <c r="D491" s="45"/>
    </row>
    <row r="492" spans="2:4" ht="14.25" customHeight="1" x14ac:dyDescent="0.25">
      <c r="B492" s="44"/>
      <c r="D492" s="45"/>
    </row>
    <row r="493" spans="2:4" ht="14.25" customHeight="1" x14ac:dyDescent="0.25">
      <c r="B493" s="44"/>
      <c r="D493" s="45"/>
    </row>
    <row r="494" spans="2:4" ht="14.25" customHeight="1" x14ac:dyDescent="0.25">
      <c r="B494" s="44"/>
      <c r="D494" s="45"/>
    </row>
    <row r="495" spans="2:4" ht="14.25" customHeight="1" x14ac:dyDescent="0.25">
      <c r="B495" s="44"/>
      <c r="D495" s="45"/>
    </row>
    <row r="496" spans="2:4" ht="14.25" customHeight="1" x14ac:dyDescent="0.25">
      <c r="B496" s="44"/>
      <c r="D496" s="45"/>
    </row>
    <row r="497" spans="2:4" ht="14.25" customHeight="1" x14ac:dyDescent="0.25">
      <c r="B497" s="44"/>
      <c r="D497" s="45"/>
    </row>
    <row r="498" spans="2:4" ht="14.25" customHeight="1" x14ac:dyDescent="0.25">
      <c r="B498" s="44"/>
      <c r="D498" s="45"/>
    </row>
    <row r="499" spans="2:4" ht="14.25" customHeight="1" x14ac:dyDescent="0.25">
      <c r="B499" s="44"/>
      <c r="D499" s="45"/>
    </row>
    <row r="500" spans="2:4" ht="14.25" customHeight="1" x14ac:dyDescent="0.25">
      <c r="B500" s="44"/>
      <c r="D500" s="45"/>
    </row>
    <row r="501" spans="2:4" ht="14.25" customHeight="1" x14ac:dyDescent="0.25">
      <c r="B501" s="44"/>
      <c r="D501" s="45"/>
    </row>
    <row r="502" spans="2:4" ht="14.25" customHeight="1" x14ac:dyDescent="0.25">
      <c r="B502" s="44"/>
      <c r="D502" s="45"/>
    </row>
    <row r="503" spans="2:4" ht="14.25" customHeight="1" x14ac:dyDescent="0.25">
      <c r="B503" s="44"/>
      <c r="D503" s="45"/>
    </row>
    <row r="504" spans="2:4" ht="14.25" customHeight="1" x14ac:dyDescent="0.25">
      <c r="B504" s="44"/>
      <c r="D504" s="45"/>
    </row>
    <row r="505" spans="2:4" ht="14.25" customHeight="1" x14ac:dyDescent="0.25">
      <c r="B505" s="44"/>
      <c r="D505" s="45"/>
    </row>
    <row r="506" spans="2:4" ht="14.25" customHeight="1" x14ac:dyDescent="0.25">
      <c r="B506" s="44"/>
      <c r="D506" s="45"/>
    </row>
    <row r="507" spans="2:4" ht="14.25" customHeight="1" x14ac:dyDescent="0.25">
      <c r="B507" s="44"/>
      <c r="D507" s="45"/>
    </row>
    <row r="508" spans="2:4" ht="14.25" customHeight="1" x14ac:dyDescent="0.25">
      <c r="B508" s="44"/>
      <c r="D508" s="45"/>
    </row>
    <row r="509" spans="2:4" ht="14.25" customHeight="1" x14ac:dyDescent="0.25">
      <c r="B509" s="44"/>
      <c r="D509" s="45"/>
    </row>
    <row r="510" spans="2:4" ht="14.25" customHeight="1" x14ac:dyDescent="0.25">
      <c r="B510" s="44"/>
      <c r="D510" s="45"/>
    </row>
    <row r="511" spans="2:4" ht="14.25" customHeight="1" x14ac:dyDescent="0.25">
      <c r="B511" s="44"/>
      <c r="D511" s="45"/>
    </row>
    <row r="512" spans="2:4" ht="14.25" customHeight="1" x14ac:dyDescent="0.25">
      <c r="B512" s="44"/>
      <c r="D512" s="45"/>
    </row>
    <row r="513" spans="2:4" ht="14.25" customHeight="1" x14ac:dyDescent="0.25">
      <c r="B513" s="44"/>
      <c r="D513" s="45"/>
    </row>
    <row r="514" spans="2:4" ht="14.25" customHeight="1" x14ac:dyDescent="0.25">
      <c r="B514" s="44"/>
      <c r="D514" s="45"/>
    </row>
    <row r="515" spans="2:4" ht="14.25" customHeight="1" x14ac:dyDescent="0.25">
      <c r="B515" s="44"/>
      <c r="D515" s="45"/>
    </row>
    <row r="516" spans="2:4" ht="14.25" customHeight="1" x14ac:dyDescent="0.25">
      <c r="B516" s="44"/>
      <c r="D516" s="45"/>
    </row>
    <row r="517" spans="2:4" ht="14.25" customHeight="1" x14ac:dyDescent="0.25">
      <c r="B517" s="44"/>
      <c r="D517" s="45"/>
    </row>
    <row r="518" spans="2:4" ht="14.25" customHeight="1" x14ac:dyDescent="0.25">
      <c r="B518" s="44"/>
      <c r="D518" s="45"/>
    </row>
    <row r="519" spans="2:4" ht="14.25" customHeight="1" x14ac:dyDescent="0.25">
      <c r="B519" s="44"/>
      <c r="D519" s="45"/>
    </row>
    <row r="520" spans="2:4" ht="14.25" customHeight="1" x14ac:dyDescent="0.25">
      <c r="B520" s="44"/>
      <c r="D520" s="45"/>
    </row>
    <row r="521" spans="2:4" ht="14.25" customHeight="1" x14ac:dyDescent="0.25">
      <c r="B521" s="44"/>
      <c r="D521" s="45"/>
    </row>
    <row r="522" spans="2:4" ht="14.25" customHeight="1" x14ac:dyDescent="0.25">
      <c r="B522" s="44"/>
      <c r="D522" s="45"/>
    </row>
    <row r="523" spans="2:4" ht="14.25" customHeight="1" x14ac:dyDescent="0.25">
      <c r="B523" s="44"/>
      <c r="D523" s="45"/>
    </row>
    <row r="524" spans="2:4" ht="14.25" customHeight="1" x14ac:dyDescent="0.25">
      <c r="B524" s="44"/>
      <c r="D524" s="45"/>
    </row>
    <row r="525" spans="2:4" ht="14.25" customHeight="1" x14ac:dyDescent="0.25">
      <c r="B525" s="44"/>
      <c r="D525" s="45"/>
    </row>
    <row r="526" spans="2:4" ht="14.25" customHeight="1" x14ac:dyDescent="0.25">
      <c r="B526" s="44"/>
      <c r="D526" s="45"/>
    </row>
    <row r="527" spans="2:4" ht="14.25" customHeight="1" x14ac:dyDescent="0.25">
      <c r="B527" s="44"/>
      <c r="D527" s="45"/>
    </row>
    <row r="528" spans="2:4" ht="14.25" customHeight="1" x14ac:dyDescent="0.25">
      <c r="B528" s="44"/>
      <c r="D528" s="45"/>
    </row>
    <row r="529" spans="2:4" ht="14.25" customHeight="1" x14ac:dyDescent="0.25">
      <c r="B529" s="44"/>
      <c r="D529" s="45"/>
    </row>
    <row r="530" spans="2:4" ht="14.25" customHeight="1" x14ac:dyDescent="0.25">
      <c r="B530" s="44"/>
      <c r="D530" s="45"/>
    </row>
    <row r="531" spans="2:4" ht="14.25" customHeight="1" x14ac:dyDescent="0.25">
      <c r="B531" s="44"/>
      <c r="D531" s="45"/>
    </row>
    <row r="532" spans="2:4" ht="14.25" customHeight="1" x14ac:dyDescent="0.25">
      <c r="B532" s="44"/>
      <c r="D532" s="45"/>
    </row>
    <row r="533" spans="2:4" ht="14.25" customHeight="1" x14ac:dyDescent="0.25">
      <c r="B533" s="44"/>
      <c r="D533" s="45"/>
    </row>
    <row r="534" spans="2:4" ht="14.25" customHeight="1" x14ac:dyDescent="0.25">
      <c r="B534" s="44"/>
      <c r="D534" s="45"/>
    </row>
    <row r="535" spans="2:4" ht="14.25" customHeight="1" x14ac:dyDescent="0.25">
      <c r="B535" s="44"/>
      <c r="D535" s="45"/>
    </row>
    <row r="536" spans="2:4" ht="14.25" customHeight="1" x14ac:dyDescent="0.25">
      <c r="B536" s="44"/>
      <c r="D536" s="45"/>
    </row>
    <row r="537" spans="2:4" ht="14.25" customHeight="1" x14ac:dyDescent="0.25">
      <c r="B537" s="44"/>
      <c r="D537" s="45"/>
    </row>
    <row r="538" spans="2:4" ht="14.25" customHeight="1" x14ac:dyDescent="0.25">
      <c r="B538" s="44"/>
      <c r="D538" s="45"/>
    </row>
    <row r="539" spans="2:4" ht="14.25" customHeight="1" x14ac:dyDescent="0.25">
      <c r="B539" s="44"/>
      <c r="D539" s="45"/>
    </row>
    <row r="540" spans="2:4" ht="14.25" customHeight="1" x14ac:dyDescent="0.25">
      <c r="B540" s="44"/>
      <c r="D540" s="45"/>
    </row>
    <row r="541" spans="2:4" ht="14.25" customHeight="1" x14ac:dyDescent="0.25">
      <c r="B541" s="44"/>
      <c r="D541" s="45"/>
    </row>
    <row r="542" spans="2:4" ht="14.25" customHeight="1" x14ac:dyDescent="0.25">
      <c r="B542" s="44"/>
      <c r="D542" s="45"/>
    </row>
    <row r="543" spans="2:4" ht="14.25" customHeight="1" x14ac:dyDescent="0.25">
      <c r="B543" s="44"/>
      <c r="D543" s="45"/>
    </row>
    <row r="544" spans="2:4" ht="14.25" customHeight="1" x14ac:dyDescent="0.25">
      <c r="B544" s="44"/>
      <c r="D544" s="45"/>
    </row>
    <row r="545" spans="2:4" ht="14.25" customHeight="1" x14ac:dyDescent="0.25">
      <c r="B545" s="44"/>
      <c r="D545" s="45"/>
    </row>
    <row r="546" spans="2:4" ht="14.25" customHeight="1" x14ac:dyDescent="0.25">
      <c r="B546" s="44"/>
      <c r="D546" s="45"/>
    </row>
    <row r="547" spans="2:4" ht="14.25" customHeight="1" x14ac:dyDescent="0.25">
      <c r="B547" s="44"/>
      <c r="D547" s="45"/>
    </row>
    <row r="548" spans="2:4" ht="14.25" customHeight="1" x14ac:dyDescent="0.25">
      <c r="B548" s="44"/>
      <c r="D548" s="45"/>
    </row>
    <row r="549" spans="2:4" ht="14.25" customHeight="1" x14ac:dyDescent="0.25">
      <c r="B549" s="44"/>
      <c r="D549" s="45"/>
    </row>
    <row r="550" spans="2:4" ht="14.25" customHeight="1" x14ac:dyDescent="0.25">
      <c r="B550" s="44"/>
      <c r="D550" s="45"/>
    </row>
    <row r="551" spans="2:4" ht="14.25" customHeight="1" x14ac:dyDescent="0.25">
      <c r="B551" s="44"/>
      <c r="D551" s="45"/>
    </row>
    <row r="552" spans="2:4" ht="14.25" customHeight="1" x14ac:dyDescent="0.25">
      <c r="B552" s="44"/>
      <c r="D552" s="45"/>
    </row>
    <row r="553" spans="2:4" ht="14.25" customHeight="1" x14ac:dyDescent="0.25">
      <c r="B553" s="44"/>
      <c r="D553" s="45"/>
    </row>
    <row r="554" spans="2:4" ht="14.25" customHeight="1" x14ac:dyDescent="0.25">
      <c r="B554" s="44"/>
      <c r="D554" s="45"/>
    </row>
    <row r="555" spans="2:4" ht="14.25" customHeight="1" x14ac:dyDescent="0.25">
      <c r="B555" s="44"/>
      <c r="D555" s="45"/>
    </row>
    <row r="556" spans="2:4" ht="14.25" customHeight="1" x14ac:dyDescent="0.25">
      <c r="B556" s="44"/>
      <c r="D556" s="45"/>
    </row>
    <row r="557" spans="2:4" ht="14.25" customHeight="1" x14ac:dyDescent="0.25">
      <c r="B557" s="44"/>
      <c r="D557" s="45"/>
    </row>
    <row r="558" spans="2:4" ht="14.25" customHeight="1" x14ac:dyDescent="0.25">
      <c r="B558" s="44"/>
      <c r="D558" s="45"/>
    </row>
    <row r="559" spans="2:4" ht="14.25" customHeight="1" x14ac:dyDescent="0.25">
      <c r="B559" s="44"/>
      <c r="D559" s="45"/>
    </row>
    <row r="560" spans="2:4" ht="14.25" customHeight="1" x14ac:dyDescent="0.25">
      <c r="B560" s="44"/>
      <c r="D560" s="45"/>
    </row>
    <row r="561" spans="2:4" ht="14.25" customHeight="1" x14ac:dyDescent="0.25">
      <c r="B561" s="44"/>
      <c r="D561" s="45"/>
    </row>
    <row r="562" spans="2:4" ht="14.25" customHeight="1" x14ac:dyDescent="0.25">
      <c r="B562" s="44"/>
      <c r="D562" s="45"/>
    </row>
    <row r="563" spans="2:4" ht="14.25" customHeight="1" x14ac:dyDescent="0.25">
      <c r="B563" s="44"/>
      <c r="D563" s="45"/>
    </row>
    <row r="564" spans="2:4" ht="14.25" customHeight="1" x14ac:dyDescent="0.25">
      <c r="B564" s="44"/>
      <c r="D564" s="45"/>
    </row>
    <row r="565" spans="2:4" ht="14.25" customHeight="1" x14ac:dyDescent="0.25">
      <c r="B565" s="44"/>
      <c r="D565" s="45"/>
    </row>
    <row r="566" spans="2:4" ht="14.25" customHeight="1" x14ac:dyDescent="0.25">
      <c r="B566" s="44"/>
      <c r="D566" s="45"/>
    </row>
    <row r="567" spans="2:4" ht="14.25" customHeight="1" x14ac:dyDescent="0.25">
      <c r="B567" s="44"/>
      <c r="D567" s="45"/>
    </row>
    <row r="568" spans="2:4" ht="14.25" customHeight="1" x14ac:dyDescent="0.25">
      <c r="B568" s="44"/>
      <c r="D568" s="45"/>
    </row>
    <row r="569" spans="2:4" ht="14.25" customHeight="1" x14ac:dyDescent="0.25">
      <c r="B569" s="44"/>
      <c r="D569" s="45"/>
    </row>
    <row r="570" spans="2:4" ht="14.25" customHeight="1" x14ac:dyDescent="0.25">
      <c r="B570" s="44"/>
      <c r="D570" s="45"/>
    </row>
    <row r="571" spans="2:4" ht="14.25" customHeight="1" x14ac:dyDescent="0.25">
      <c r="B571" s="44"/>
      <c r="D571" s="45"/>
    </row>
    <row r="572" spans="2:4" ht="14.25" customHeight="1" x14ac:dyDescent="0.25">
      <c r="B572" s="44"/>
      <c r="D572" s="45"/>
    </row>
    <row r="573" spans="2:4" ht="14.25" customHeight="1" x14ac:dyDescent="0.25">
      <c r="B573" s="44"/>
      <c r="D573" s="45"/>
    </row>
    <row r="574" spans="2:4" ht="14.25" customHeight="1" x14ac:dyDescent="0.25">
      <c r="B574" s="44"/>
      <c r="D574" s="45"/>
    </row>
    <row r="575" spans="2:4" ht="14.25" customHeight="1" x14ac:dyDescent="0.25">
      <c r="B575" s="44"/>
      <c r="D575" s="45"/>
    </row>
    <row r="576" spans="2:4" ht="14.25" customHeight="1" x14ac:dyDescent="0.25">
      <c r="B576" s="44"/>
      <c r="D576" s="45"/>
    </row>
    <row r="577" spans="2:4" ht="14.25" customHeight="1" x14ac:dyDescent="0.25">
      <c r="B577" s="44"/>
      <c r="D577" s="45"/>
    </row>
    <row r="578" spans="2:4" ht="14.25" customHeight="1" x14ac:dyDescent="0.25">
      <c r="B578" s="44"/>
      <c r="D578" s="45"/>
    </row>
    <row r="579" spans="2:4" ht="14.25" customHeight="1" x14ac:dyDescent="0.25">
      <c r="B579" s="44"/>
      <c r="D579" s="45"/>
    </row>
    <row r="580" spans="2:4" ht="14.25" customHeight="1" x14ac:dyDescent="0.25">
      <c r="B580" s="44"/>
      <c r="D580" s="45"/>
    </row>
    <row r="581" spans="2:4" ht="14.25" customHeight="1" x14ac:dyDescent="0.25">
      <c r="B581" s="44"/>
      <c r="D581" s="45"/>
    </row>
    <row r="582" spans="2:4" ht="14.25" customHeight="1" x14ac:dyDescent="0.25">
      <c r="B582" s="44"/>
      <c r="D582" s="45"/>
    </row>
    <row r="583" spans="2:4" ht="14.25" customHeight="1" x14ac:dyDescent="0.25">
      <c r="B583" s="44"/>
      <c r="D583" s="45"/>
    </row>
    <row r="584" spans="2:4" ht="14.25" customHeight="1" x14ac:dyDescent="0.25">
      <c r="B584" s="44"/>
      <c r="D584" s="45"/>
    </row>
    <row r="585" spans="2:4" ht="14.25" customHeight="1" x14ac:dyDescent="0.25">
      <c r="B585" s="44"/>
      <c r="D585" s="45"/>
    </row>
    <row r="586" spans="2:4" ht="14.25" customHeight="1" x14ac:dyDescent="0.25">
      <c r="B586" s="44"/>
      <c r="D586" s="45"/>
    </row>
    <row r="587" spans="2:4" ht="14.25" customHeight="1" x14ac:dyDescent="0.25">
      <c r="B587" s="44"/>
      <c r="D587" s="45"/>
    </row>
    <row r="588" spans="2:4" ht="14.25" customHeight="1" x14ac:dyDescent="0.25">
      <c r="B588" s="44"/>
      <c r="D588" s="45"/>
    </row>
    <row r="589" spans="2:4" ht="14.25" customHeight="1" x14ac:dyDescent="0.25">
      <c r="B589" s="44"/>
      <c r="D589" s="45"/>
    </row>
    <row r="590" spans="2:4" ht="14.25" customHeight="1" x14ac:dyDescent="0.25">
      <c r="B590" s="44"/>
      <c r="D590" s="45"/>
    </row>
    <row r="591" spans="2:4" ht="14.25" customHeight="1" x14ac:dyDescent="0.25">
      <c r="B591" s="44"/>
      <c r="D591" s="45"/>
    </row>
    <row r="592" spans="2:4" ht="14.25" customHeight="1" x14ac:dyDescent="0.25">
      <c r="B592" s="44"/>
      <c r="D592" s="45"/>
    </row>
    <row r="593" spans="2:4" ht="14.25" customHeight="1" x14ac:dyDescent="0.25">
      <c r="B593" s="44"/>
      <c r="D593" s="45"/>
    </row>
    <row r="594" spans="2:4" ht="14.25" customHeight="1" x14ac:dyDescent="0.25">
      <c r="B594" s="44"/>
      <c r="D594" s="45"/>
    </row>
    <row r="595" spans="2:4" ht="14.25" customHeight="1" x14ac:dyDescent="0.25">
      <c r="B595" s="44"/>
      <c r="D595" s="45"/>
    </row>
    <row r="596" spans="2:4" ht="14.25" customHeight="1" x14ac:dyDescent="0.25">
      <c r="B596" s="44"/>
      <c r="D596" s="45"/>
    </row>
    <row r="597" spans="2:4" ht="14.25" customHeight="1" x14ac:dyDescent="0.25">
      <c r="B597" s="44"/>
      <c r="D597" s="45"/>
    </row>
    <row r="598" spans="2:4" ht="14.25" customHeight="1" x14ac:dyDescent="0.25">
      <c r="B598" s="44"/>
      <c r="D598" s="45"/>
    </row>
    <row r="599" spans="2:4" ht="14.25" customHeight="1" x14ac:dyDescent="0.25">
      <c r="B599" s="44"/>
      <c r="D599" s="45"/>
    </row>
    <row r="600" spans="2:4" ht="14.25" customHeight="1" x14ac:dyDescent="0.25">
      <c r="B600" s="44"/>
      <c r="D600" s="45"/>
    </row>
    <row r="601" spans="2:4" ht="14.25" customHeight="1" x14ac:dyDescent="0.25">
      <c r="B601" s="44"/>
      <c r="D601" s="45"/>
    </row>
    <row r="602" spans="2:4" ht="14.25" customHeight="1" x14ac:dyDescent="0.25">
      <c r="B602" s="44"/>
      <c r="D602" s="45"/>
    </row>
    <row r="603" spans="2:4" ht="14.25" customHeight="1" x14ac:dyDescent="0.25">
      <c r="B603" s="44"/>
      <c r="D603" s="45"/>
    </row>
    <row r="604" spans="2:4" ht="14.25" customHeight="1" x14ac:dyDescent="0.25">
      <c r="B604" s="44"/>
      <c r="D604" s="45"/>
    </row>
    <row r="605" spans="2:4" ht="14.25" customHeight="1" x14ac:dyDescent="0.25">
      <c r="B605" s="44"/>
      <c r="D605" s="45"/>
    </row>
    <row r="606" spans="2:4" ht="14.25" customHeight="1" x14ac:dyDescent="0.25">
      <c r="B606" s="44"/>
      <c r="D606" s="45"/>
    </row>
    <row r="607" spans="2:4" ht="14.25" customHeight="1" x14ac:dyDescent="0.25">
      <c r="B607" s="44"/>
      <c r="D607" s="45"/>
    </row>
    <row r="608" spans="2:4" ht="14.25" customHeight="1" x14ac:dyDescent="0.25">
      <c r="B608" s="44"/>
      <c r="D608" s="45"/>
    </row>
    <row r="609" spans="2:4" ht="14.25" customHeight="1" x14ac:dyDescent="0.25">
      <c r="B609" s="44"/>
      <c r="D609" s="45"/>
    </row>
    <row r="610" spans="2:4" ht="14.25" customHeight="1" x14ac:dyDescent="0.25">
      <c r="B610" s="44"/>
      <c r="D610" s="45"/>
    </row>
    <row r="611" spans="2:4" ht="14.25" customHeight="1" x14ac:dyDescent="0.25">
      <c r="B611" s="44"/>
      <c r="D611" s="45"/>
    </row>
    <row r="612" spans="2:4" ht="14.25" customHeight="1" x14ac:dyDescent="0.25">
      <c r="B612" s="44"/>
      <c r="D612" s="45"/>
    </row>
    <row r="613" spans="2:4" ht="14.25" customHeight="1" x14ac:dyDescent="0.25">
      <c r="B613" s="44"/>
      <c r="D613" s="45"/>
    </row>
    <row r="614" spans="2:4" ht="14.25" customHeight="1" x14ac:dyDescent="0.25">
      <c r="B614" s="44"/>
      <c r="D614" s="45"/>
    </row>
    <row r="615" spans="2:4" ht="14.25" customHeight="1" x14ac:dyDescent="0.25">
      <c r="B615" s="44"/>
      <c r="D615" s="45"/>
    </row>
    <row r="616" spans="2:4" ht="14.25" customHeight="1" x14ac:dyDescent="0.25">
      <c r="B616" s="44"/>
      <c r="D616" s="45"/>
    </row>
    <row r="617" spans="2:4" ht="14.25" customHeight="1" x14ac:dyDescent="0.25">
      <c r="B617" s="44"/>
      <c r="D617" s="45"/>
    </row>
    <row r="618" spans="2:4" ht="14.25" customHeight="1" x14ac:dyDescent="0.25">
      <c r="B618" s="44"/>
      <c r="D618" s="45"/>
    </row>
    <row r="619" spans="2:4" ht="14.25" customHeight="1" x14ac:dyDescent="0.25">
      <c r="B619" s="44"/>
      <c r="D619" s="45"/>
    </row>
    <row r="620" spans="2:4" ht="14.25" customHeight="1" x14ac:dyDescent="0.25">
      <c r="B620" s="44"/>
      <c r="D620" s="45"/>
    </row>
    <row r="621" spans="2:4" ht="14.25" customHeight="1" x14ac:dyDescent="0.25">
      <c r="B621" s="44"/>
      <c r="D621" s="45"/>
    </row>
    <row r="622" spans="2:4" ht="14.25" customHeight="1" x14ac:dyDescent="0.25">
      <c r="B622" s="44"/>
      <c r="D622" s="45"/>
    </row>
    <row r="623" spans="2:4" ht="14.25" customHeight="1" x14ac:dyDescent="0.25">
      <c r="B623" s="44"/>
      <c r="D623" s="45"/>
    </row>
    <row r="624" spans="2:4" ht="14.25" customHeight="1" x14ac:dyDescent="0.25">
      <c r="B624" s="44"/>
      <c r="D624" s="45"/>
    </row>
    <row r="625" spans="2:4" ht="14.25" customHeight="1" x14ac:dyDescent="0.25">
      <c r="B625" s="44"/>
      <c r="D625" s="45"/>
    </row>
    <row r="626" spans="2:4" ht="14.25" customHeight="1" x14ac:dyDescent="0.25">
      <c r="B626" s="44"/>
      <c r="D626" s="45"/>
    </row>
    <row r="627" spans="2:4" ht="14.25" customHeight="1" x14ac:dyDescent="0.25">
      <c r="B627" s="44"/>
      <c r="D627" s="45"/>
    </row>
    <row r="628" spans="2:4" ht="14.25" customHeight="1" x14ac:dyDescent="0.25">
      <c r="B628" s="44"/>
      <c r="D628" s="45"/>
    </row>
    <row r="629" spans="2:4" ht="14.25" customHeight="1" x14ac:dyDescent="0.25">
      <c r="B629" s="44"/>
      <c r="D629" s="45"/>
    </row>
    <row r="630" spans="2:4" ht="14.25" customHeight="1" x14ac:dyDescent="0.25">
      <c r="B630" s="44"/>
      <c r="D630" s="45"/>
    </row>
    <row r="631" spans="2:4" ht="14.25" customHeight="1" x14ac:dyDescent="0.25">
      <c r="B631" s="44"/>
      <c r="D631" s="45"/>
    </row>
    <row r="632" spans="2:4" ht="14.25" customHeight="1" x14ac:dyDescent="0.25">
      <c r="B632" s="44"/>
      <c r="D632" s="45"/>
    </row>
    <row r="633" spans="2:4" ht="14.25" customHeight="1" x14ac:dyDescent="0.25">
      <c r="B633" s="44"/>
      <c r="D633" s="45"/>
    </row>
    <row r="634" spans="2:4" ht="14.25" customHeight="1" x14ac:dyDescent="0.25">
      <c r="B634" s="44"/>
      <c r="D634" s="45"/>
    </row>
    <row r="635" spans="2:4" ht="14.25" customHeight="1" x14ac:dyDescent="0.25">
      <c r="B635" s="44"/>
      <c r="D635" s="45"/>
    </row>
    <row r="636" spans="2:4" ht="14.25" customHeight="1" x14ac:dyDescent="0.25">
      <c r="B636" s="44"/>
      <c r="D636" s="45"/>
    </row>
    <row r="637" spans="2:4" ht="14.25" customHeight="1" x14ac:dyDescent="0.25">
      <c r="B637" s="44"/>
      <c r="D637" s="45"/>
    </row>
    <row r="638" spans="2:4" ht="14.25" customHeight="1" x14ac:dyDescent="0.25">
      <c r="B638" s="44"/>
      <c r="D638" s="45"/>
    </row>
    <row r="639" spans="2:4" ht="14.25" customHeight="1" x14ac:dyDescent="0.25">
      <c r="B639" s="44"/>
      <c r="D639" s="45"/>
    </row>
    <row r="640" spans="2:4" ht="14.25" customHeight="1" x14ac:dyDescent="0.25">
      <c r="B640" s="44"/>
      <c r="D640" s="45"/>
    </row>
    <row r="641" spans="2:4" ht="14.25" customHeight="1" x14ac:dyDescent="0.25">
      <c r="B641" s="44"/>
      <c r="D641" s="45"/>
    </row>
    <row r="642" spans="2:4" ht="14.25" customHeight="1" x14ac:dyDescent="0.25">
      <c r="B642" s="44"/>
      <c r="D642" s="45"/>
    </row>
    <row r="643" spans="2:4" ht="14.25" customHeight="1" x14ac:dyDescent="0.25">
      <c r="B643" s="44"/>
      <c r="D643" s="45"/>
    </row>
    <row r="644" spans="2:4" ht="14.25" customHeight="1" x14ac:dyDescent="0.25">
      <c r="B644" s="44"/>
      <c r="D644" s="45"/>
    </row>
    <row r="645" spans="2:4" ht="14.25" customHeight="1" x14ac:dyDescent="0.25">
      <c r="B645" s="44"/>
      <c r="D645" s="45"/>
    </row>
    <row r="646" spans="2:4" ht="14.25" customHeight="1" x14ac:dyDescent="0.25">
      <c r="B646" s="44"/>
      <c r="D646" s="45"/>
    </row>
    <row r="647" spans="2:4" ht="14.25" customHeight="1" x14ac:dyDescent="0.25">
      <c r="B647" s="44"/>
      <c r="D647" s="45"/>
    </row>
    <row r="648" spans="2:4" ht="14.25" customHeight="1" x14ac:dyDescent="0.25">
      <c r="B648" s="44"/>
      <c r="D648" s="45"/>
    </row>
    <row r="649" spans="2:4" ht="14.25" customHeight="1" x14ac:dyDescent="0.25">
      <c r="B649" s="44"/>
      <c r="D649" s="45"/>
    </row>
    <row r="650" spans="2:4" ht="14.25" customHeight="1" x14ac:dyDescent="0.25">
      <c r="B650" s="44"/>
      <c r="D650" s="45"/>
    </row>
    <row r="651" spans="2:4" ht="14.25" customHeight="1" x14ac:dyDescent="0.25">
      <c r="B651" s="44"/>
      <c r="D651" s="45"/>
    </row>
    <row r="652" spans="2:4" ht="14.25" customHeight="1" x14ac:dyDescent="0.25">
      <c r="B652" s="44"/>
      <c r="D652" s="45"/>
    </row>
    <row r="653" spans="2:4" ht="14.25" customHeight="1" x14ac:dyDescent="0.25">
      <c r="B653" s="44"/>
      <c r="D653" s="45"/>
    </row>
    <row r="654" spans="2:4" ht="14.25" customHeight="1" x14ac:dyDescent="0.25">
      <c r="B654" s="44"/>
      <c r="D654" s="45"/>
    </row>
    <row r="655" spans="2:4" ht="14.25" customHeight="1" x14ac:dyDescent="0.25">
      <c r="B655" s="44"/>
      <c r="D655" s="45"/>
    </row>
    <row r="656" spans="2:4" ht="14.25" customHeight="1" x14ac:dyDescent="0.25">
      <c r="B656" s="44"/>
      <c r="D656" s="45"/>
    </row>
    <row r="657" spans="2:4" ht="14.25" customHeight="1" x14ac:dyDescent="0.25">
      <c r="B657" s="44"/>
      <c r="D657" s="45"/>
    </row>
    <row r="658" spans="2:4" ht="14.25" customHeight="1" x14ac:dyDescent="0.25">
      <c r="B658" s="44"/>
      <c r="D658" s="45"/>
    </row>
    <row r="659" spans="2:4" ht="14.25" customHeight="1" x14ac:dyDescent="0.25">
      <c r="B659" s="44"/>
      <c r="D659" s="45"/>
    </row>
    <row r="660" spans="2:4" ht="14.25" customHeight="1" x14ac:dyDescent="0.25">
      <c r="B660" s="44"/>
      <c r="D660" s="45"/>
    </row>
    <row r="661" spans="2:4" ht="14.25" customHeight="1" x14ac:dyDescent="0.25">
      <c r="B661" s="44"/>
      <c r="D661" s="45"/>
    </row>
    <row r="662" spans="2:4" ht="14.25" customHeight="1" x14ac:dyDescent="0.25">
      <c r="B662" s="44"/>
      <c r="D662" s="45"/>
    </row>
    <row r="663" spans="2:4" ht="14.25" customHeight="1" x14ac:dyDescent="0.25">
      <c r="B663" s="44"/>
      <c r="D663" s="45"/>
    </row>
    <row r="664" spans="2:4" ht="14.25" customHeight="1" x14ac:dyDescent="0.25">
      <c r="B664" s="44"/>
      <c r="D664" s="45"/>
    </row>
    <row r="665" spans="2:4" ht="14.25" customHeight="1" x14ac:dyDescent="0.25">
      <c r="B665" s="44"/>
      <c r="D665" s="45"/>
    </row>
    <row r="666" spans="2:4" ht="14.25" customHeight="1" x14ac:dyDescent="0.25">
      <c r="B666" s="44"/>
      <c r="D666" s="45"/>
    </row>
    <row r="667" spans="2:4" ht="14.25" customHeight="1" x14ac:dyDescent="0.25">
      <c r="B667" s="44"/>
      <c r="D667" s="45"/>
    </row>
    <row r="668" spans="2:4" ht="14.25" customHeight="1" x14ac:dyDescent="0.25">
      <c r="B668" s="44"/>
      <c r="D668" s="45"/>
    </row>
    <row r="669" spans="2:4" ht="14.25" customHeight="1" x14ac:dyDescent="0.25">
      <c r="B669" s="44"/>
      <c r="D669" s="45"/>
    </row>
    <row r="670" spans="2:4" ht="14.25" customHeight="1" x14ac:dyDescent="0.25">
      <c r="B670" s="44"/>
      <c r="D670" s="45"/>
    </row>
    <row r="671" spans="2:4" ht="14.25" customHeight="1" x14ac:dyDescent="0.25">
      <c r="B671" s="44"/>
      <c r="D671" s="45"/>
    </row>
    <row r="672" spans="2:4" ht="14.25" customHeight="1" x14ac:dyDescent="0.25">
      <c r="B672" s="44"/>
      <c r="D672" s="45"/>
    </row>
    <row r="673" spans="2:4" ht="14.25" customHeight="1" x14ac:dyDescent="0.25">
      <c r="B673" s="44"/>
      <c r="D673" s="45"/>
    </row>
    <row r="674" spans="2:4" ht="14.25" customHeight="1" x14ac:dyDescent="0.25">
      <c r="B674" s="44"/>
      <c r="D674" s="45"/>
    </row>
    <row r="675" spans="2:4" ht="14.25" customHeight="1" x14ac:dyDescent="0.25">
      <c r="B675" s="44"/>
      <c r="D675" s="45"/>
    </row>
    <row r="676" spans="2:4" ht="14.25" customHeight="1" x14ac:dyDescent="0.25">
      <c r="B676" s="44"/>
      <c r="D676" s="45"/>
    </row>
    <row r="677" spans="2:4" ht="14.25" customHeight="1" x14ac:dyDescent="0.25">
      <c r="B677" s="44"/>
      <c r="D677" s="45"/>
    </row>
    <row r="678" spans="2:4" ht="14.25" customHeight="1" x14ac:dyDescent="0.25">
      <c r="B678" s="44"/>
      <c r="D678" s="45"/>
    </row>
    <row r="679" spans="2:4" ht="14.25" customHeight="1" x14ac:dyDescent="0.25">
      <c r="B679" s="44"/>
      <c r="D679" s="45"/>
    </row>
    <row r="680" spans="2:4" ht="14.25" customHeight="1" x14ac:dyDescent="0.25">
      <c r="B680" s="44"/>
      <c r="D680" s="45"/>
    </row>
    <row r="681" spans="2:4" ht="14.25" customHeight="1" x14ac:dyDescent="0.25">
      <c r="B681" s="44"/>
      <c r="D681" s="45"/>
    </row>
    <row r="682" spans="2:4" ht="14.25" customHeight="1" x14ac:dyDescent="0.25">
      <c r="B682" s="44"/>
      <c r="D682" s="45"/>
    </row>
    <row r="683" spans="2:4" ht="14.25" customHeight="1" x14ac:dyDescent="0.25">
      <c r="B683" s="44"/>
      <c r="D683" s="45"/>
    </row>
    <row r="684" spans="2:4" ht="14.25" customHeight="1" x14ac:dyDescent="0.25">
      <c r="B684" s="44"/>
      <c r="D684" s="45"/>
    </row>
    <row r="685" spans="2:4" ht="14.25" customHeight="1" x14ac:dyDescent="0.25">
      <c r="B685" s="44"/>
      <c r="D685" s="45"/>
    </row>
    <row r="686" spans="2:4" ht="14.25" customHeight="1" x14ac:dyDescent="0.25">
      <c r="B686" s="44"/>
      <c r="D686" s="45"/>
    </row>
    <row r="687" spans="2:4" ht="14.25" customHeight="1" x14ac:dyDescent="0.25">
      <c r="B687" s="44"/>
      <c r="D687" s="45"/>
    </row>
    <row r="688" spans="2:4" ht="14.25" customHeight="1" x14ac:dyDescent="0.25">
      <c r="B688" s="44"/>
      <c r="D688" s="45"/>
    </row>
    <row r="689" spans="2:4" ht="14.25" customHeight="1" x14ac:dyDescent="0.25">
      <c r="B689" s="44"/>
      <c r="D689" s="45"/>
    </row>
    <row r="690" spans="2:4" ht="14.25" customHeight="1" x14ac:dyDescent="0.25">
      <c r="B690" s="44"/>
      <c r="D690" s="45"/>
    </row>
    <row r="691" spans="2:4" ht="14.25" customHeight="1" x14ac:dyDescent="0.25">
      <c r="B691" s="44"/>
      <c r="D691" s="45"/>
    </row>
    <row r="692" spans="2:4" ht="14.25" customHeight="1" x14ac:dyDescent="0.25">
      <c r="B692" s="44"/>
      <c r="D692" s="45"/>
    </row>
    <row r="693" spans="2:4" ht="14.25" customHeight="1" x14ac:dyDescent="0.25">
      <c r="B693" s="44"/>
      <c r="D693" s="45"/>
    </row>
    <row r="694" spans="2:4" ht="14.25" customHeight="1" x14ac:dyDescent="0.25">
      <c r="B694" s="44"/>
      <c r="D694" s="45"/>
    </row>
    <row r="695" spans="2:4" ht="14.25" customHeight="1" x14ac:dyDescent="0.25">
      <c r="B695" s="44"/>
      <c r="D695" s="45"/>
    </row>
    <row r="696" spans="2:4" ht="14.25" customHeight="1" x14ac:dyDescent="0.25">
      <c r="B696" s="44"/>
      <c r="D696" s="45"/>
    </row>
    <row r="697" spans="2:4" ht="14.25" customHeight="1" x14ac:dyDescent="0.25">
      <c r="B697" s="44"/>
      <c r="D697" s="45"/>
    </row>
    <row r="698" spans="2:4" ht="14.25" customHeight="1" x14ac:dyDescent="0.25">
      <c r="B698" s="44"/>
      <c r="D698" s="45"/>
    </row>
    <row r="699" spans="2:4" ht="14.25" customHeight="1" x14ac:dyDescent="0.25">
      <c r="B699" s="44"/>
      <c r="D699" s="45"/>
    </row>
    <row r="700" spans="2:4" ht="14.25" customHeight="1" x14ac:dyDescent="0.25">
      <c r="B700" s="44"/>
      <c r="D700" s="45"/>
    </row>
    <row r="701" spans="2:4" ht="14.25" customHeight="1" x14ac:dyDescent="0.25">
      <c r="B701" s="44"/>
      <c r="D701" s="45"/>
    </row>
    <row r="702" spans="2:4" ht="14.25" customHeight="1" x14ac:dyDescent="0.25">
      <c r="B702" s="44"/>
      <c r="D702" s="45"/>
    </row>
    <row r="703" spans="2:4" ht="14.25" customHeight="1" x14ac:dyDescent="0.25">
      <c r="B703" s="44"/>
      <c r="D703" s="45"/>
    </row>
    <row r="704" spans="2:4" ht="14.25" customHeight="1" x14ac:dyDescent="0.25">
      <c r="B704" s="44"/>
      <c r="D704" s="45"/>
    </row>
    <row r="705" spans="2:4" ht="14.25" customHeight="1" x14ac:dyDescent="0.25">
      <c r="B705" s="44"/>
      <c r="D705" s="45"/>
    </row>
    <row r="706" spans="2:4" ht="14.25" customHeight="1" x14ac:dyDescent="0.25">
      <c r="B706" s="44"/>
      <c r="D706" s="45"/>
    </row>
    <row r="707" spans="2:4" ht="14.25" customHeight="1" x14ac:dyDescent="0.25">
      <c r="B707" s="44"/>
      <c r="D707" s="45"/>
    </row>
    <row r="708" spans="2:4" ht="14.25" customHeight="1" x14ac:dyDescent="0.25">
      <c r="B708" s="44"/>
      <c r="D708" s="45"/>
    </row>
    <row r="709" spans="2:4" ht="14.25" customHeight="1" x14ac:dyDescent="0.25">
      <c r="B709" s="44"/>
      <c r="D709" s="45"/>
    </row>
    <row r="710" spans="2:4" ht="14.25" customHeight="1" x14ac:dyDescent="0.25">
      <c r="B710" s="44"/>
      <c r="D710" s="45"/>
    </row>
    <row r="711" spans="2:4" ht="14.25" customHeight="1" x14ac:dyDescent="0.25">
      <c r="B711" s="44"/>
      <c r="D711" s="45"/>
    </row>
    <row r="712" spans="2:4" ht="14.25" customHeight="1" x14ac:dyDescent="0.25">
      <c r="B712" s="44"/>
      <c r="D712" s="45"/>
    </row>
    <row r="713" spans="2:4" ht="14.25" customHeight="1" x14ac:dyDescent="0.25">
      <c r="B713" s="44"/>
      <c r="D713" s="45"/>
    </row>
    <row r="714" spans="2:4" ht="14.25" customHeight="1" x14ac:dyDescent="0.25">
      <c r="B714" s="44"/>
      <c r="D714" s="45"/>
    </row>
    <row r="715" spans="2:4" ht="14.25" customHeight="1" x14ac:dyDescent="0.25">
      <c r="B715" s="44"/>
      <c r="D715" s="45"/>
    </row>
    <row r="716" spans="2:4" ht="14.25" customHeight="1" x14ac:dyDescent="0.25">
      <c r="B716" s="44"/>
      <c r="D716" s="45"/>
    </row>
    <row r="717" spans="2:4" ht="14.25" customHeight="1" x14ac:dyDescent="0.25">
      <c r="B717" s="44"/>
      <c r="D717" s="45"/>
    </row>
    <row r="718" spans="2:4" ht="14.25" customHeight="1" x14ac:dyDescent="0.25">
      <c r="B718" s="44"/>
      <c r="D718" s="45"/>
    </row>
    <row r="719" spans="2:4" ht="14.25" customHeight="1" x14ac:dyDescent="0.25">
      <c r="B719" s="44"/>
      <c r="D719" s="45"/>
    </row>
    <row r="720" spans="2:4" ht="14.25" customHeight="1" x14ac:dyDescent="0.25">
      <c r="B720" s="44"/>
      <c r="D720" s="45"/>
    </row>
    <row r="721" spans="2:4" ht="14.25" customHeight="1" x14ac:dyDescent="0.25">
      <c r="B721" s="44"/>
      <c r="D721" s="45"/>
    </row>
    <row r="722" spans="2:4" ht="14.25" customHeight="1" x14ac:dyDescent="0.25">
      <c r="B722" s="44"/>
      <c r="D722" s="45"/>
    </row>
    <row r="723" spans="2:4" ht="14.25" customHeight="1" x14ac:dyDescent="0.25">
      <c r="B723" s="44"/>
      <c r="D723" s="45"/>
    </row>
    <row r="724" spans="2:4" ht="14.25" customHeight="1" x14ac:dyDescent="0.25">
      <c r="B724" s="44"/>
      <c r="D724" s="45"/>
    </row>
    <row r="725" spans="2:4" ht="14.25" customHeight="1" x14ac:dyDescent="0.25">
      <c r="B725" s="44"/>
      <c r="D725" s="45"/>
    </row>
    <row r="726" spans="2:4" ht="14.25" customHeight="1" x14ac:dyDescent="0.25">
      <c r="B726" s="44"/>
      <c r="D726" s="45"/>
    </row>
    <row r="727" spans="2:4" ht="14.25" customHeight="1" x14ac:dyDescent="0.25">
      <c r="B727" s="44"/>
      <c r="D727" s="45"/>
    </row>
    <row r="728" spans="2:4" ht="14.25" customHeight="1" x14ac:dyDescent="0.25">
      <c r="B728" s="44"/>
      <c r="D728" s="45"/>
    </row>
    <row r="729" spans="2:4" ht="14.25" customHeight="1" x14ac:dyDescent="0.25">
      <c r="B729" s="44"/>
      <c r="D729" s="45"/>
    </row>
    <row r="730" spans="2:4" ht="14.25" customHeight="1" x14ac:dyDescent="0.25">
      <c r="B730" s="44"/>
      <c r="D730" s="45"/>
    </row>
    <row r="731" spans="2:4" ht="14.25" customHeight="1" x14ac:dyDescent="0.25">
      <c r="B731" s="44"/>
      <c r="D731" s="45"/>
    </row>
    <row r="732" spans="2:4" ht="14.25" customHeight="1" x14ac:dyDescent="0.25">
      <c r="B732" s="44"/>
      <c r="D732" s="45"/>
    </row>
    <row r="733" spans="2:4" ht="14.25" customHeight="1" x14ac:dyDescent="0.25">
      <c r="B733" s="44"/>
      <c r="D733" s="45"/>
    </row>
    <row r="734" spans="2:4" ht="14.25" customHeight="1" x14ac:dyDescent="0.25">
      <c r="B734" s="44"/>
      <c r="D734" s="45"/>
    </row>
    <row r="735" spans="2:4" ht="14.25" customHeight="1" x14ac:dyDescent="0.25">
      <c r="B735" s="44"/>
      <c r="D735" s="45"/>
    </row>
    <row r="736" spans="2:4" ht="14.25" customHeight="1" x14ac:dyDescent="0.25">
      <c r="B736" s="44"/>
      <c r="D736" s="45"/>
    </row>
    <row r="737" spans="2:4" ht="14.25" customHeight="1" x14ac:dyDescent="0.25">
      <c r="B737" s="44"/>
      <c r="D737" s="45"/>
    </row>
    <row r="738" spans="2:4" ht="14.25" customHeight="1" x14ac:dyDescent="0.25">
      <c r="B738" s="44"/>
      <c r="D738" s="45"/>
    </row>
    <row r="739" spans="2:4" ht="14.25" customHeight="1" x14ac:dyDescent="0.25">
      <c r="B739" s="44"/>
      <c r="D739" s="45"/>
    </row>
    <row r="740" spans="2:4" ht="14.25" customHeight="1" x14ac:dyDescent="0.25">
      <c r="B740" s="44"/>
      <c r="D740" s="45"/>
    </row>
    <row r="741" spans="2:4" ht="14.25" customHeight="1" x14ac:dyDescent="0.25">
      <c r="B741" s="44"/>
      <c r="D741" s="45"/>
    </row>
    <row r="742" spans="2:4" ht="14.25" customHeight="1" x14ac:dyDescent="0.25">
      <c r="B742" s="44"/>
      <c r="D742" s="45"/>
    </row>
    <row r="743" spans="2:4" ht="14.25" customHeight="1" x14ac:dyDescent="0.25">
      <c r="B743" s="44"/>
      <c r="D743" s="45"/>
    </row>
    <row r="744" spans="2:4" ht="14.25" customHeight="1" x14ac:dyDescent="0.25">
      <c r="B744" s="44"/>
      <c r="D744" s="45"/>
    </row>
    <row r="745" spans="2:4" ht="14.25" customHeight="1" x14ac:dyDescent="0.25">
      <c r="B745" s="44"/>
      <c r="D745" s="45"/>
    </row>
    <row r="746" spans="2:4" ht="14.25" customHeight="1" x14ac:dyDescent="0.25">
      <c r="B746" s="44"/>
      <c r="D746" s="45"/>
    </row>
    <row r="747" spans="2:4" ht="14.25" customHeight="1" x14ac:dyDescent="0.25">
      <c r="B747" s="44"/>
      <c r="D747" s="45"/>
    </row>
    <row r="748" spans="2:4" ht="14.25" customHeight="1" x14ac:dyDescent="0.25">
      <c r="B748" s="44"/>
      <c r="D748" s="45"/>
    </row>
    <row r="749" spans="2:4" ht="14.25" customHeight="1" x14ac:dyDescent="0.25">
      <c r="B749" s="44"/>
      <c r="D749" s="45"/>
    </row>
    <row r="750" spans="2:4" ht="14.25" customHeight="1" x14ac:dyDescent="0.25">
      <c r="B750" s="44"/>
      <c r="D750" s="45"/>
    </row>
    <row r="751" spans="2:4" ht="14.25" customHeight="1" x14ac:dyDescent="0.25">
      <c r="B751" s="44"/>
      <c r="D751" s="45"/>
    </row>
    <row r="752" spans="2:4" ht="14.25" customHeight="1" x14ac:dyDescent="0.25">
      <c r="B752" s="44"/>
      <c r="D752" s="45"/>
    </row>
    <row r="753" spans="2:4" ht="14.25" customHeight="1" x14ac:dyDescent="0.25">
      <c r="B753" s="44"/>
      <c r="D753" s="45"/>
    </row>
    <row r="754" spans="2:4" ht="14.25" customHeight="1" x14ac:dyDescent="0.25">
      <c r="B754" s="44"/>
      <c r="D754" s="45"/>
    </row>
    <row r="755" spans="2:4" ht="14.25" customHeight="1" x14ac:dyDescent="0.25">
      <c r="B755" s="44"/>
      <c r="D755" s="45"/>
    </row>
    <row r="756" spans="2:4" ht="14.25" customHeight="1" x14ac:dyDescent="0.25">
      <c r="B756" s="44"/>
      <c r="D756" s="45"/>
    </row>
    <row r="757" spans="2:4" ht="14.25" customHeight="1" x14ac:dyDescent="0.25">
      <c r="B757" s="44"/>
      <c r="D757" s="45"/>
    </row>
    <row r="758" spans="2:4" ht="14.25" customHeight="1" x14ac:dyDescent="0.25">
      <c r="B758" s="44"/>
      <c r="D758" s="45"/>
    </row>
    <row r="759" spans="2:4" ht="14.25" customHeight="1" x14ac:dyDescent="0.25">
      <c r="B759" s="44"/>
      <c r="D759" s="45"/>
    </row>
    <row r="760" spans="2:4" ht="14.25" customHeight="1" x14ac:dyDescent="0.25">
      <c r="B760" s="44"/>
      <c r="D760" s="45"/>
    </row>
    <row r="761" spans="2:4" ht="14.25" customHeight="1" x14ac:dyDescent="0.25">
      <c r="B761" s="44"/>
      <c r="D761" s="45"/>
    </row>
    <row r="762" spans="2:4" ht="14.25" customHeight="1" x14ac:dyDescent="0.25">
      <c r="B762" s="44"/>
      <c r="D762" s="45"/>
    </row>
    <row r="763" spans="2:4" ht="14.25" customHeight="1" x14ac:dyDescent="0.25">
      <c r="B763" s="44"/>
      <c r="D763" s="45"/>
    </row>
    <row r="764" spans="2:4" ht="14.25" customHeight="1" x14ac:dyDescent="0.25">
      <c r="B764" s="44"/>
      <c r="D764" s="45"/>
    </row>
    <row r="765" spans="2:4" ht="14.25" customHeight="1" x14ac:dyDescent="0.25">
      <c r="B765" s="44"/>
      <c r="D765" s="45"/>
    </row>
    <row r="766" spans="2:4" ht="14.25" customHeight="1" x14ac:dyDescent="0.25">
      <c r="B766" s="44"/>
      <c r="D766" s="45"/>
    </row>
    <row r="767" spans="2:4" ht="14.25" customHeight="1" x14ac:dyDescent="0.25">
      <c r="B767" s="44"/>
      <c r="D767" s="45"/>
    </row>
    <row r="768" spans="2:4" ht="14.25" customHeight="1" x14ac:dyDescent="0.25">
      <c r="B768" s="44"/>
      <c r="D768" s="45"/>
    </row>
    <row r="769" spans="2:4" ht="14.25" customHeight="1" x14ac:dyDescent="0.25">
      <c r="B769" s="44"/>
      <c r="D769" s="45"/>
    </row>
    <row r="770" spans="2:4" ht="14.25" customHeight="1" x14ac:dyDescent="0.25">
      <c r="B770" s="44"/>
      <c r="D770" s="45"/>
    </row>
    <row r="771" spans="2:4" ht="14.25" customHeight="1" x14ac:dyDescent="0.25">
      <c r="B771" s="44"/>
      <c r="D771" s="45"/>
    </row>
    <row r="772" spans="2:4" ht="14.25" customHeight="1" x14ac:dyDescent="0.25">
      <c r="B772" s="44"/>
      <c r="D772" s="45"/>
    </row>
    <row r="773" spans="2:4" ht="14.25" customHeight="1" x14ac:dyDescent="0.25">
      <c r="B773" s="44"/>
      <c r="D773" s="45"/>
    </row>
    <row r="774" spans="2:4" ht="14.25" customHeight="1" x14ac:dyDescent="0.25">
      <c r="B774" s="44"/>
      <c r="D774" s="45"/>
    </row>
    <row r="775" spans="2:4" ht="14.25" customHeight="1" x14ac:dyDescent="0.25">
      <c r="B775" s="44"/>
      <c r="D775" s="45"/>
    </row>
    <row r="776" spans="2:4" ht="14.25" customHeight="1" x14ac:dyDescent="0.25">
      <c r="B776" s="44"/>
      <c r="D776" s="45"/>
    </row>
    <row r="777" spans="2:4" ht="14.25" customHeight="1" x14ac:dyDescent="0.25">
      <c r="B777" s="44"/>
      <c r="D777" s="45"/>
    </row>
    <row r="778" spans="2:4" ht="14.25" customHeight="1" x14ac:dyDescent="0.25">
      <c r="B778" s="44"/>
      <c r="D778" s="45"/>
    </row>
    <row r="779" spans="2:4" ht="14.25" customHeight="1" x14ac:dyDescent="0.25">
      <c r="B779" s="44"/>
      <c r="D779" s="45"/>
    </row>
    <row r="780" spans="2:4" ht="14.25" customHeight="1" x14ac:dyDescent="0.25">
      <c r="B780" s="44"/>
      <c r="D780" s="45"/>
    </row>
    <row r="781" spans="2:4" ht="14.25" customHeight="1" x14ac:dyDescent="0.25">
      <c r="B781" s="44"/>
      <c r="D781" s="45"/>
    </row>
    <row r="782" spans="2:4" ht="14.25" customHeight="1" x14ac:dyDescent="0.25">
      <c r="B782" s="44"/>
      <c r="D782" s="45"/>
    </row>
    <row r="783" spans="2:4" ht="14.25" customHeight="1" x14ac:dyDescent="0.25">
      <c r="B783" s="44"/>
      <c r="D783" s="45"/>
    </row>
    <row r="784" spans="2:4" ht="14.25" customHeight="1" x14ac:dyDescent="0.25">
      <c r="B784" s="44"/>
      <c r="D784" s="45"/>
    </row>
    <row r="785" spans="2:4" ht="14.25" customHeight="1" x14ac:dyDescent="0.25">
      <c r="B785" s="44"/>
      <c r="D785" s="45"/>
    </row>
    <row r="786" spans="2:4" ht="14.25" customHeight="1" x14ac:dyDescent="0.25">
      <c r="B786" s="44"/>
      <c r="D786" s="45"/>
    </row>
    <row r="787" spans="2:4" ht="14.25" customHeight="1" x14ac:dyDescent="0.25">
      <c r="B787" s="44"/>
      <c r="D787" s="45"/>
    </row>
    <row r="788" spans="2:4" ht="14.25" customHeight="1" x14ac:dyDescent="0.25">
      <c r="B788" s="44"/>
      <c r="D788" s="45"/>
    </row>
    <row r="789" spans="2:4" ht="14.25" customHeight="1" x14ac:dyDescent="0.25">
      <c r="B789" s="44"/>
      <c r="D789" s="45"/>
    </row>
    <row r="790" spans="2:4" ht="14.25" customHeight="1" x14ac:dyDescent="0.25">
      <c r="B790" s="44"/>
      <c r="D790" s="45"/>
    </row>
    <row r="791" spans="2:4" ht="14.25" customHeight="1" x14ac:dyDescent="0.25">
      <c r="B791" s="44"/>
      <c r="D791" s="45"/>
    </row>
    <row r="792" spans="2:4" ht="14.25" customHeight="1" x14ac:dyDescent="0.25">
      <c r="B792" s="44"/>
      <c r="D792" s="45"/>
    </row>
    <row r="793" spans="2:4" ht="14.25" customHeight="1" x14ac:dyDescent="0.25">
      <c r="B793" s="44"/>
      <c r="D793" s="45"/>
    </row>
    <row r="794" spans="2:4" ht="14.25" customHeight="1" x14ac:dyDescent="0.25">
      <c r="B794" s="44"/>
      <c r="D794" s="45"/>
    </row>
    <row r="795" spans="2:4" ht="14.25" customHeight="1" x14ac:dyDescent="0.25">
      <c r="B795" s="44"/>
      <c r="D795" s="45"/>
    </row>
    <row r="796" spans="2:4" ht="14.25" customHeight="1" x14ac:dyDescent="0.25">
      <c r="B796" s="44"/>
      <c r="D796" s="45"/>
    </row>
    <row r="797" spans="2:4" ht="14.25" customHeight="1" x14ac:dyDescent="0.25">
      <c r="B797" s="44"/>
      <c r="D797" s="45"/>
    </row>
    <row r="798" spans="2:4" ht="14.25" customHeight="1" x14ac:dyDescent="0.25">
      <c r="B798" s="44"/>
      <c r="D798" s="45"/>
    </row>
    <row r="799" spans="2:4" ht="14.25" customHeight="1" x14ac:dyDescent="0.25">
      <c r="B799" s="44"/>
      <c r="D799" s="45"/>
    </row>
    <row r="800" spans="2:4" ht="14.25" customHeight="1" x14ac:dyDescent="0.25">
      <c r="B800" s="44"/>
      <c r="D800" s="45"/>
    </row>
    <row r="801" spans="2:4" ht="14.25" customHeight="1" x14ac:dyDescent="0.25">
      <c r="B801" s="44"/>
      <c r="D801" s="45"/>
    </row>
    <row r="802" spans="2:4" ht="14.25" customHeight="1" x14ac:dyDescent="0.25">
      <c r="B802" s="44"/>
      <c r="D802" s="45"/>
    </row>
    <row r="803" spans="2:4" ht="14.25" customHeight="1" x14ac:dyDescent="0.25">
      <c r="B803" s="44"/>
      <c r="D803" s="45"/>
    </row>
    <row r="804" spans="2:4" ht="14.25" customHeight="1" x14ac:dyDescent="0.25">
      <c r="B804" s="44"/>
      <c r="D804" s="45"/>
    </row>
    <row r="805" spans="2:4" ht="14.25" customHeight="1" x14ac:dyDescent="0.25">
      <c r="B805" s="44"/>
      <c r="D805" s="45"/>
    </row>
    <row r="806" spans="2:4" ht="14.25" customHeight="1" x14ac:dyDescent="0.25">
      <c r="B806" s="44"/>
      <c r="D806" s="45"/>
    </row>
    <row r="807" spans="2:4" ht="14.25" customHeight="1" x14ac:dyDescent="0.25">
      <c r="B807" s="44"/>
      <c r="D807" s="45"/>
    </row>
    <row r="808" spans="2:4" ht="14.25" customHeight="1" x14ac:dyDescent="0.25">
      <c r="B808" s="44"/>
      <c r="D808" s="45"/>
    </row>
    <row r="809" spans="2:4" ht="14.25" customHeight="1" x14ac:dyDescent="0.25">
      <c r="B809" s="44"/>
      <c r="D809" s="45"/>
    </row>
    <row r="810" spans="2:4" ht="14.25" customHeight="1" x14ac:dyDescent="0.25">
      <c r="B810" s="44"/>
      <c r="D810" s="45"/>
    </row>
    <row r="811" spans="2:4" ht="14.25" customHeight="1" x14ac:dyDescent="0.25">
      <c r="B811" s="44"/>
      <c r="D811" s="45"/>
    </row>
    <row r="812" spans="2:4" ht="14.25" customHeight="1" x14ac:dyDescent="0.25">
      <c r="B812" s="44"/>
      <c r="D812" s="45"/>
    </row>
    <row r="813" spans="2:4" ht="14.25" customHeight="1" x14ac:dyDescent="0.25">
      <c r="B813" s="44"/>
      <c r="D813" s="45"/>
    </row>
    <row r="814" spans="2:4" ht="14.25" customHeight="1" x14ac:dyDescent="0.25">
      <c r="B814" s="44"/>
      <c r="D814" s="45"/>
    </row>
    <row r="815" spans="2:4" ht="14.25" customHeight="1" x14ac:dyDescent="0.25">
      <c r="B815" s="44"/>
      <c r="D815" s="45"/>
    </row>
    <row r="816" spans="2:4" ht="14.25" customHeight="1" x14ac:dyDescent="0.25">
      <c r="B816" s="44"/>
      <c r="D816" s="45"/>
    </row>
    <row r="817" spans="2:4" ht="14.25" customHeight="1" x14ac:dyDescent="0.25">
      <c r="B817" s="44"/>
      <c r="D817" s="45"/>
    </row>
    <row r="818" spans="2:4" ht="14.25" customHeight="1" x14ac:dyDescent="0.25">
      <c r="B818" s="44"/>
      <c r="D818" s="45"/>
    </row>
    <row r="819" spans="2:4" ht="14.25" customHeight="1" x14ac:dyDescent="0.25">
      <c r="B819" s="44"/>
      <c r="D819" s="45"/>
    </row>
    <row r="820" spans="2:4" ht="14.25" customHeight="1" x14ac:dyDescent="0.25">
      <c r="B820" s="44"/>
      <c r="D820" s="45"/>
    </row>
    <row r="821" spans="2:4" ht="14.25" customHeight="1" x14ac:dyDescent="0.25">
      <c r="B821" s="44"/>
      <c r="D821" s="45"/>
    </row>
    <row r="822" spans="2:4" ht="14.25" customHeight="1" x14ac:dyDescent="0.25">
      <c r="B822" s="44"/>
      <c r="D822" s="45"/>
    </row>
    <row r="823" spans="2:4" ht="14.25" customHeight="1" x14ac:dyDescent="0.25">
      <c r="B823" s="44"/>
      <c r="D823" s="45"/>
    </row>
    <row r="824" spans="2:4" ht="14.25" customHeight="1" x14ac:dyDescent="0.25">
      <c r="B824" s="44"/>
      <c r="D824" s="45"/>
    </row>
    <row r="825" spans="2:4" ht="14.25" customHeight="1" x14ac:dyDescent="0.25">
      <c r="B825" s="44"/>
      <c r="D825" s="45"/>
    </row>
    <row r="826" spans="2:4" ht="14.25" customHeight="1" x14ac:dyDescent="0.25">
      <c r="B826" s="44"/>
      <c r="D826" s="45"/>
    </row>
    <row r="827" spans="2:4" ht="14.25" customHeight="1" x14ac:dyDescent="0.25">
      <c r="B827" s="44"/>
      <c r="D827" s="45"/>
    </row>
    <row r="828" spans="2:4" ht="14.25" customHeight="1" x14ac:dyDescent="0.25">
      <c r="B828" s="44"/>
      <c r="D828" s="45"/>
    </row>
    <row r="829" spans="2:4" ht="14.25" customHeight="1" x14ac:dyDescent="0.25">
      <c r="B829" s="44"/>
      <c r="D829" s="45"/>
    </row>
    <row r="830" spans="2:4" ht="14.25" customHeight="1" x14ac:dyDescent="0.25">
      <c r="B830" s="44"/>
      <c r="D830" s="45"/>
    </row>
    <row r="831" spans="2:4" ht="14.25" customHeight="1" x14ac:dyDescent="0.25">
      <c r="B831" s="44"/>
      <c r="D831" s="45"/>
    </row>
    <row r="832" spans="2:4" ht="14.25" customHeight="1" x14ac:dyDescent="0.25">
      <c r="B832" s="44"/>
      <c r="D832" s="45"/>
    </row>
    <row r="833" spans="2:4" ht="14.25" customHeight="1" x14ac:dyDescent="0.25">
      <c r="B833" s="44"/>
      <c r="D833" s="45"/>
    </row>
    <row r="834" spans="2:4" ht="14.25" customHeight="1" x14ac:dyDescent="0.25">
      <c r="B834" s="44"/>
      <c r="D834" s="45"/>
    </row>
    <row r="835" spans="2:4" ht="14.25" customHeight="1" x14ac:dyDescent="0.25">
      <c r="B835" s="44"/>
      <c r="D835" s="45"/>
    </row>
    <row r="836" spans="2:4" ht="14.25" customHeight="1" x14ac:dyDescent="0.25">
      <c r="B836" s="44"/>
      <c r="D836" s="45"/>
    </row>
    <row r="837" spans="2:4" ht="14.25" customHeight="1" x14ac:dyDescent="0.25">
      <c r="B837" s="44"/>
      <c r="D837" s="45"/>
    </row>
    <row r="838" spans="2:4" ht="14.25" customHeight="1" x14ac:dyDescent="0.25">
      <c r="B838" s="44"/>
      <c r="D838" s="45"/>
    </row>
    <row r="839" spans="2:4" ht="14.25" customHeight="1" x14ac:dyDescent="0.25">
      <c r="B839" s="44"/>
      <c r="D839" s="45"/>
    </row>
    <row r="840" spans="2:4" ht="14.25" customHeight="1" x14ac:dyDescent="0.25">
      <c r="B840" s="44"/>
      <c r="D840" s="45"/>
    </row>
    <row r="841" spans="2:4" ht="14.25" customHeight="1" x14ac:dyDescent="0.25">
      <c r="B841" s="44"/>
      <c r="D841" s="45"/>
    </row>
    <row r="842" spans="2:4" ht="14.25" customHeight="1" x14ac:dyDescent="0.25">
      <c r="B842" s="44"/>
      <c r="D842" s="45"/>
    </row>
    <row r="843" spans="2:4" ht="14.25" customHeight="1" x14ac:dyDescent="0.25">
      <c r="B843" s="44"/>
      <c r="D843" s="45"/>
    </row>
    <row r="844" spans="2:4" ht="14.25" customHeight="1" x14ac:dyDescent="0.25">
      <c r="B844" s="44"/>
      <c r="D844" s="45"/>
    </row>
    <row r="845" spans="2:4" ht="14.25" customHeight="1" x14ac:dyDescent="0.25">
      <c r="B845" s="44"/>
      <c r="D845" s="45"/>
    </row>
    <row r="846" spans="2:4" ht="14.25" customHeight="1" x14ac:dyDescent="0.25">
      <c r="B846" s="44"/>
      <c r="D846" s="45"/>
    </row>
    <row r="847" spans="2:4" ht="14.25" customHeight="1" x14ac:dyDescent="0.25">
      <c r="B847" s="44"/>
      <c r="D847" s="45"/>
    </row>
    <row r="848" spans="2:4" ht="14.25" customHeight="1" x14ac:dyDescent="0.25">
      <c r="B848" s="44"/>
      <c r="D848" s="45"/>
    </row>
    <row r="849" spans="2:4" ht="14.25" customHeight="1" x14ac:dyDescent="0.25">
      <c r="B849" s="44"/>
      <c r="D849" s="45"/>
    </row>
    <row r="850" spans="2:4" ht="14.25" customHeight="1" x14ac:dyDescent="0.25">
      <c r="B850" s="44"/>
      <c r="D850" s="45"/>
    </row>
    <row r="851" spans="2:4" ht="14.25" customHeight="1" x14ac:dyDescent="0.25">
      <c r="B851" s="44"/>
      <c r="D851" s="45"/>
    </row>
    <row r="852" spans="2:4" ht="14.25" customHeight="1" x14ac:dyDescent="0.25">
      <c r="B852" s="44"/>
      <c r="D852" s="45"/>
    </row>
    <row r="853" spans="2:4" ht="14.25" customHeight="1" x14ac:dyDescent="0.25">
      <c r="B853" s="44"/>
      <c r="D853" s="45"/>
    </row>
    <row r="854" spans="2:4" ht="14.25" customHeight="1" x14ac:dyDescent="0.25">
      <c r="B854" s="44"/>
      <c r="D854" s="45"/>
    </row>
    <row r="855" spans="2:4" ht="14.25" customHeight="1" x14ac:dyDescent="0.25">
      <c r="B855" s="44"/>
      <c r="D855" s="45"/>
    </row>
    <row r="856" spans="2:4" ht="14.25" customHeight="1" x14ac:dyDescent="0.25">
      <c r="B856" s="44"/>
      <c r="D856" s="45"/>
    </row>
    <row r="857" spans="2:4" ht="14.25" customHeight="1" x14ac:dyDescent="0.25">
      <c r="B857" s="44"/>
      <c r="D857" s="45"/>
    </row>
    <row r="858" spans="2:4" ht="14.25" customHeight="1" x14ac:dyDescent="0.25">
      <c r="B858" s="44"/>
      <c r="D858" s="45"/>
    </row>
    <row r="859" spans="2:4" ht="14.25" customHeight="1" x14ac:dyDescent="0.25">
      <c r="B859" s="44"/>
      <c r="D859" s="45"/>
    </row>
    <row r="860" spans="2:4" ht="14.25" customHeight="1" x14ac:dyDescent="0.25">
      <c r="B860" s="44"/>
      <c r="D860" s="45"/>
    </row>
    <row r="861" spans="2:4" ht="14.25" customHeight="1" x14ac:dyDescent="0.25">
      <c r="B861" s="44"/>
      <c r="D861" s="45"/>
    </row>
    <row r="862" spans="2:4" ht="14.25" customHeight="1" x14ac:dyDescent="0.25">
      <c r="B862" s="44"/>
      <c r="D862" s="45"/>
    </row>
    <row r="863" spans="2:4" ht="14.25" customHeight="1" x14ac:dyDescent="0.25">
      <c r="B863" s="44"/>
      <c r="D863" s="45"/>
    </row>
    <row r="864" spans="2:4" ht="14.25" customHeight="1" x14ac:dyDescent="0.25">
      <c r="B864" s="44"/>
      <c r="D864" s="45"/>
    </row>
    <row r="865" spans="2:4" ht="14.25" customHeight="1" x14ac:dyDescent="0.25">
      <c r="B865" s="44"/>
      <c r="D865" s="45"/>
    </row>
    <row r="866" spans="2:4" ht="14.25" customHeight="1" x14ac:dyDescent="0.25">
      <c r="B866" s="44"/>
      <c r="D866" s="45"/>
    </row>
    <row r="867" spans="2:4" ht="14.25" customHeight="1" x14ac:dyDescent="0.25">
      <c r="B867" s="44"/>
      <c r="D867" s="45"/>
    </row>
    <row r="868" spans="2:4" ht="14.25" customHeight="1" x14ac:dyDescent="0.25">
      <c r="B868" s="44"/>
      <c r="D868" s="45"/>
    </row>
    <row r="869" spans="2:4" ht="14.25" customHeight="1" x14ac:dyDescent="0.25">
      <c r="B869" s="44"/>
      <c r="D869" s="45"/>
    </row>
    <row r="870" spans="2:4" ht="14.25" customHeight="1" x14ac:dyDescent="0.25">
      <c r="B870" s="44"/>
      <c r="D870" s="45"/>
    </row>
    <row r="871" spans="2:4" ht="14.25" customHeight="1" x14ac:dyDescent="0.25">
      <c r="B871" s="44"/>
      <c r="D871" s="45"/>
    </row>
    <row r="872" spans="2:4" ht="14.25" customHeight="1" x14ac:dyDescent="0.25">
      <c r="B872" s="44"/>
      <c r="D872" s="45"/>
    </row>
    <row r="873" spans="2:4" ht="14.25" customHeight="1" x14ac:dyDescent="0.25">
      <c r="B873" s="44"/>
      <c r="D873" s="45"/>
    </row>
    <row r="874" spans="2:4" ht="14.25" customHeight="1" x14ac:dyDescent="0.25">
      <c r="B874" s="44"/>
      <c r="D874" s="45"/>
    </row>
    <row r="875" spans="2:4" ht="14.25" customHeight="1" x14ac:dyDescent="0.25">
      <c r="B875" s="44"/>
      <c r="D875" s="45"/>
    </row>
    <row r="876" spans="2:4" ht="14.25" customHeight="1" x14ac:dyDescent="0.25">
      <c r="B876" s="44"/>
      <c r="D876" s="45"/>
    </row>
    <row r="877" spans="2:4" ht="14.25" customHeight="1" x14ac:dyDescent="0.25">
      <c r="B877" s="44"/>
      <c r="D877" s="45"/>
    </row>
    <row r="878" spans="2:4" ht="14.25" customHeight="1" x14ac:dyDescent="0.25">
      <c r="B878" s="44"/>
      <c r="D878" s="45"/>
    </row>
    <row r="879" spans="2:4" ht="14.25" customHeight="1" x14ac:dyDescent="0.25">
      <c r="B879" s="44"/>
      <c r="D879" s="45"/>
    </row>
    <row r="880" spans="2:4" ht="14.25" customHeight="1" x14ac:dyDescent="0.25">
      <c r="B880" s="44"/>
      <c r="D880" s="45"/>
    </row>
    <row r="881" spans="2:4" ht="14.25" customHeight="1" x14ac:dyDescent="0.25">
      <c r="B881" s="44"/>
      <c r="D881" s="45"/>
    </row>
    <row r="882" spans="2:4" ht="14.25" customHeight="1" x14ac:dyDescent="0.25">
      <c r="B882" s="44"/>
      <c r="D882" s="45"/>
    </row>
    <row r="883" spans="2:4" ht="14.25" customHeight="1" x14ac:dyDescent="0.25">
      <c r="B883" s="44"/>
      <c r="D883" s="45"/>
    </row>
    <row r="884" spans="2:4" ht="14.25" customHeight="1" x14ac:dyDescent="0.25">
      <c r="B884" s="44"/>
      <c r="D884" s="45"/>
    </row>
    <row r="885" spans="2:4" ht="14.25" customHeight="1" x14ac:dyDescent="0.25">
      <c r="B885" s="44"/>
      <c r="D885" s="45"/>
    </row>
    <row r="886" spans="2:4" ht="14.25" customHeight="1" x14ac:dyDescent="0.25">
      <c r="B886" s="44"/>
      <c r="D886" s="45"/>
    </row>
    <row r="887" spans="2:4" ht="14.25" customHeight="1" x14ac:dyDescent="0.25">
      <c r="B887" s="44"/>
      <c r="D887" s="45"/>
    </row>
    <row r="888" spans="2:4" ht="14.25" customHeight="1" x14ac:dyDescent="0.25">
      <c r="B888" s="44"/>
      <c r="D888" s="45"/>
    </row>
    <row r="889" spans="2:4" ht="14.25" customHeight="1" x14ac:dyDescent="0.25">
      <c r="B889" s="44"/>
      <c r="D889" s="45"/>
    </row>
    <row r="890" spans="2:4" ht="14.25" customHeight="1" x14ac:dyDescent="0.25">
      <c r="B890" s="44"/>
      <c r="D890" s="45"/>
    </row>
    <row r="891" spans="2:4" ht="14.25" customHeight="1" x14ac:dyDescent="0.25">
      <c r="B891" s="44"/>
      <c r="D891" s="45"/>
    </row>
    <row r="892" spans="2:4" ht="14.25" customHeight="1" x14ac:dyDescent="0.25">
      <c r="B892" s="44"/>
      <c r="D892" s="45"/>
    </row>
    <row r="893" spans="2:4" ht="14.25" customHeight="1" x14ac:dyDescent="0.25">
      <c r="B893" s="44"/>
      <c r="D893" s="45"/>
    </row>
    <row r="894" spans="2:4" ht="14.25" customHeight="1" x14ac:dyDescent="0.25">
      <c r="B894" s="44"/>
      <c r="D894" s="45"/>
    </row>
    <row r="895" spans="2:4" ht="14.25" customHeight="1" x14ac:dyDescent="0.25">
      <c r="B895" s="44"/>
      <c r="D895" s="45"/>
    </row>
    <row r="896" spans="2:4" ht="14.25" customHeight="1" x14ac:dyDescent="0.25">
      <c r="B896" s="44"/>
      <c r="D896" s="45"/>
    </row>
    <row r="897" spans="2:4" ht="14.25" customHeight="1" x14ac:dyDescent="0.25">
      <c r="B897" s="44"/>
      <c r="D897" s="45"/>
    </row>
    <row r="898" spans="2:4" ht="14.25" customHeight="1" x14ac:dyDescent="0.25">
      <c r="B898" s="44"/>
      <c r="D898" s="45"/>
    </row>
    <row r="899" spans="2:4" ht="14.25" customHeight="1" x14ac:dyDescent="0.25">
      <c r="B899" s="44"/>
      <c r="D899" s="45"/>
    </row>
    <row r="900" spans="2:4" ht="14.25" customHeight="1" x14ac:dyDescent="0.25">
      <c r="B900" s="44"/>
      <c r="D900" s="45"/>
    </row>
    <row r="901" spans="2:4" ht="14.25" customHeight="1" x14ac:dyDescent="0.25">
      <c r="B901" s="44"/>
      <c r="D901" s="45"/>
    </row>
    <row r="902" spans="2:4" ht="14.25" customHeight="1" x14ac:dyDescent="0.25">
      <c r="B902" s="44"/>
      <c r="D902" s="45"/>
    </row>
    <row r="903" spans="2:4" ht="14.25" customHeight="1" x14ac:dyDescent="0.25">
      <c r="B903" s="44"/>
      <c r="D903" s="45"/>
    </row>
    <row r="904" spans="2:4" ht="14.25" customHeight="1" x14ac:dyDescent="0.25">
      <c r="B904" s="44"/>
      <c r="D904" s="45"/>
    </row>
    <row r="905" spans="2:4" ht="14.25" customHeight="1" x14ac:dyDescent="0.25">
      <c r="B905" s="44"/>
      <c r="D905" s="45"/>
    </row>
    <row r="906" spans="2:4" ht="14.25" customHeight="1" x14ac:dyDescent="0.25">
      <c r="B906" s="44"/>
      <c r="D906" s="45"/>
    </row>
    <row r="907" spans="2:4" ht="14.25" customHeight="1" x14ac:dyDescent="0.25">
      <c r="B907" s="44"/>
      <c r="D907" s="45"/>
    </row>
    <row r="908" spans="2:4" ht="14.25" customHeight="1" x14ac:dyDescent="0.25">
      <c r="B908" s="44"/>
      <c r="D908" s="45"/>
    </row>
    <row r="909" spans="2:4" ht="14.25" customHeight="1" x14ac:dyDescent="0.25">
      <c r="B909" s="44"/>
      <c r="D909" s="45"/>
    </row>
    <row r="910" spans="2:4" ht="14.25" customHeight="1" x14ac:dyDescent="0.25">
      <c r="B910" s="44"/>
      <c r="D910" s="45"/>
    </row>
    <row r="911" spans="2:4" ht="14.25" customHeight="1" x14ac:dyDescent="0.25">
      <c r="B911" s="44"/>
      <c r="D911" s="45"/>
    </row>
    <row r="912" spans="2:4" ht="14.25" customHeight="1" x14ac:dyDescent="0.25">
      <c r="B912" s="44"/>
      <c r="D912" s="45"/>
    </row>
    <row r="913" spans="2:4" ht="14.25" customHeight="1" x14ac:dyDescent="0.25">
      <c r="B913" s="44"/>
      <c r="D913" s="45"/>
    </row>
    <row r="914" spans="2:4" ht="14.25" customHeight="1" x14ac:dyDescent="0.25">
      <c r="B914" s="44"/>
      <c r="D914" s="45"/>
    </row>
    <row r="915" spans="2:4" ht="14.25" customHeight="1" x14ac:dyDescent="0.25">
      <c r="B915" s="44"/>
      <c r="D915" s="45"/>
    </row>
    <row r="916" spans="2:4" ht="14.25" customHeight="1" x14ac:dyDescent="0.25">
      <c r="B916" s="44"/>
      <c r="D916" s="45"/>
    </row>
    <row r="917" spans="2:4" ht="14.25" customHeight="1" x14ac:dyDescent="0.25">
      <c r="B917" s="44"/>
      <c r="D917" s="45"/>
    </row>
    <row r="918" spans="2:4" ht="14.25" customHeight="1" x14ac:dyDescent="0.25">
      <c r="B918" s="44"/>
      <c r="D918" s="45"/>
    </row>
    <row r="919" spans="2:4" ht="14.25" customHeight="1" x14ac:dyDescent="0.25">
      <c r="B919" s="44"/>
      <c r="D919" s="45"/>
    </row>
    <row r="920" spans="2:4" ht="14.25" customHeight="1" x14ac:dyDescent="0.25">
      <c r="B920" s="44"/>
      <c r="D920" s="45"/>
    </row>
    <row r="921" spans="2:4" ht="14.25" customHeight="1" x14ac:dyDescent="0.25">
      <c r="B921" s="44"/>
      <c r="D921" s="45"/>
    </row>
    <row r="922" spans="2:4" ht="14.25" customHeight="1" x14ac:dyDescent="0.25">
      <c r="B922" s="44"/>
      <c r="D922" s="45"/>
    </row>
    <row r="923" spans="2:4" ht="14.25" customHeight="1" x14ac:dyDescent="0.25">
      <c r="B923" s="44"/>
      <c r="D923" s="45"/>
    </row>
    <row r="924" spans="2:4" ht="14.25" customHeight="1" x14ac:dyDescent="0.25">
      <c r="B924" s="44"/>
      <c r="D924" s="45"/>
    </row>
    <row r="925" spans="2:4" ht="14.25" customHeight="1" x14ac:dyDescent="0.25">
      <c r="B925" s="44"/>
      <c r="D925" s="45"/>
    </row>
    <row r="926" spans="2:4" ht="14.25" customHeight="1" x14ac:dyDescent="0.25">
      <c r="B926" s="44"/>
      <c r="D926" s="45"/>
    </row>
    <row r="927" spans="2:4" ht="14.25" customHeight="1" x14ac:dyDescent="0.25">
      <c r="B927" s="44"/>
      <c r="D927" s="45"/>
    </row>
    <row r="928" spans="2:4" ht="14.25" customHeight="1" x14ac:dyDescent="0.25">
      <c r="B928" s="44"/>
      <c r="D928" s="45"/>
    </row>
    <row r="929" spans="2:4" ht="14.25" customHeight="1" x14ac:dyDescent="0.25">
      <c r="B929" s="44"/>
      <c r="D929" s="45"/>
    </row>
    <row r="930" spans="2:4" ht="14.25" customHeight="1" x14ac:dyDescent="0.25">
      <c r="B930" s="44"/>
      <c r="D930" s="45"/>
    </row>
    <row r="931" spans="2:4" ht="14.25" customHeight="1" x14ac:dyDescent="0.25">
      <c r="B931" s="44"/>
      <c r="D931" s="45"/>
    </row>
    <row r="932" spans="2:4" ht="14.25" customHeight="1" x14ac:dyDescent="0.25">
      <c r="B932" s="44"/>
      <c r="D932" s="45"/>
    </row>
    <row r="933" spans="2:4" ht="14.25" customHeight="1" x14ac:dyDescent="0.25">
      <c r="B933" s="44"/>
      <c r="D933" s="45"/>
    </row>
    <row r="934" spans="2:4" ht="14.25" customHeight="1" x14ac:dyDescent="0.25">
      <c r="B934" s="44"/>
      <c r="D934" s="45"/>
    </row>
    <row r="935" spans="2:4" ht="14.25" customHeight="1" x14ac:dyDescent="0.25">
      <c r="B935" s="44"/>
      <c r="D935" s="45"/>
    </row>
    <row r="936" spans="2:4" ht="14.25" customHeight="1" x14ac:dyDescent="0.25">
      <c r="B936" s="44"/>
      <c r="D936" s="45"/>
    </row>
    <row r="937" spans="2:4" ht="14.25" customHeight="1" x14ac:dyDescent="0.25">
      <c r="B937" s="44"/>
      <c r="D937" s="45"/>
    </row>
    <row r="938" spans="2:4" ht="14.25" customHeight="1" x14ac:dyDescent="0.25">
      <c r="B938" s="44"/>
      <c r="D938" s="45"/>
    </row>
    <row r="939" spans="2:4" ht="14.25" customHeight="1" x14ac:dyDescent="0.25">
      <c r="B939" s="44"/>
      <c r="D939" s="45"/>
    </row>
    <row r="940" spans="2:4" ht="14.25" customHeight="1" x14ac:dyDescent="0.25">
      <c r="B940" s="44"/>
      <c r="D940" s="45"/>
    </row>
    <row r="941" spans="2:4" ht="14.25" customHeight="1" x14ac:dyDescent="0.25">
      <c r="B941" s="44"/>
      <c r="D941" s="45"/>
    </row>
    <row r="942" spans="2:4" ht="14.25" customHeight="1" x14ac:dyDescent="0.25">
      <c r="B942" s="44"/>
      <c r="D942" s="45"/>
    </row>
    <row r="943" spans="2:4" ht="14.25" customHeight="1" x14ac:dyDescent="0.25">
      <c r="B943" s="44"/>
      <c r="D943" s="45"/>
    </row>
    <row r="944" spans="2:4" ht="14.25" customHeight="1" x14ac:dyDescent="0.25">
      <c r="B944" s="44"/>
      <c r="D944" s="45"/>
    </row>
    <row r="945" spans="2:4" ht="14.25" customHeight="1" x14ac:dyDescent="0.25">
      <c r="B945" s="44"/>
      <c r="D945" s="45"/>
    </row>
    <row r="946" spans="2:4" ht="14.25" customHeight="1" x14ac:dyDescent="0.25">
      <c r="B946" s="44"/>
      <c r="D946" s="45"/>
    </row>
    <row r="947" spans="2:4" ht="14.25" customHeight="1" x14ac:dyDescent="0.25">
      <c r="B947" s="44"/>
      <c r="D947" s="45"/>
    </row>
    <row r="948" spans="2:4" ht="14.25" customHeight="1" x14ac:dyDescent="0.25">
      <c r="B948" s="44"/>
      <c r="D948" s="45"/>
    </row>
    <row r="949" spans="2:4" ht="14.25" customHeight="1" x14ac:dyDescent="0.25">
      <c r="B949" s="44"/>
      <c r="D949" s="45"/>
    </row>
    <row r="950" spans="2:4" ht="14.25" customHeight="1" x14ac:dyDescent="0.25">
      <c r="B950" s="44"/>
      <c r="D950" s="45"/>
    </row>
    <row r="951" spans="2:4" ht="14.25" customHeight="1" x14ac:dyDescent="0.25">
      <c r="B951" s="44"/>
      <c r="D951" s="45"/>
    </row>
    <row r="952" spans="2:4" ht="14.25" customHeight="1" x14ac:dyDescent="0.25">
      <c r="B952" s="44"/>
      <c r="D952" s="45"/>
    </row>
    <row r="953" spans="2:4" ht="14.25" customHeight="1" x14ac:dyDescent="0.25">
      <c r="B953" s="44"/>
      <c r="D953" s="45"/>
    </row>
    <row r="954" spans="2:4" ht="14.25" customHeight="1" x14ac:dyDescent="0.25">
      <c r="B954" s="44"/>
      <c r="D954" s="45"/>
    </row>
    <row r="955" spans="2:4" ht="14.25" customHeight="1" x14ac:dyDescent="0.25">
      <c r="B955" s="44"/>
      <c r="D955" s="45"/>
    </row>
    <row r="956" spans="2:4" ht="14.25" customHeight="1" x14ac:dyDescent="0.25">
      <c r="B956" s="44"/>
      <c r="D956" s="45"/>
    </row>
    <row r="957" spans="2:4" ht="14.25" customHeight="1" x14ac:dyDescent="0.25">
      <c r="B957" s="44"/>
      <c r="D957" s="45"/>
    </row>
    <row r="958" spans="2:4" ht="14.25" customHeight="1" x14ac:dyDescent="0.25">
      <c r="B958" s="44"/>
      <c r="D958" s="45"/>
    </row>
    <row r="959" spans="2:4" ht="14.25" customHeight="1" x14ac:dyDescent="0.25">
      <c r="B959" s="44"/>
      <c r="D959" s="45"/>
    </row>
    <row r="960" spans="2:4" ht="14.25" customHeight="1" x14ac:dyDescent="0.25">
      <c r="B960" s="44"/>
      <c r="D960" s="45"/>
    </row>
    <row r="961" spans="2:4" ht="14.25" customHeight="1" x14ac:dyDescent="0.25">
      <c r="B961" s="44"/>
      <c r="D961" s="45"/>
    </row>
    <row r="962" spans="2:4" ht="14.25" customHeight="1" x14ac:dyDescent="0.25">
      <c r="B962" s="44"/>
      <c r="D962" s="45"/>
    </row>
    <row r="963" spans="2:4" ht="14.25" customHeight="1" x14ac:dyDescent="0.25">
      <c r="B963" s="44"/>
      <c r="D963" s="45"/>
    </row>
    <row r="964" spans="2:4" ht="14.25" customHeight="1" x14ac:dyDescent="0.25">
      <c r="B964" s="44"/>
      <c r="D964" s="45"/>
    </row>
    <row r="965" spans="2:4" ht="14.25" customHeight="1" x14ac:dyDescent="0.25">
      <c r="B965" s="44"/>
      <c r="D965" s="45"/>
    </row>
    <row r="966" spans="2:4" ht="14.25" customHeight="1" x14ac:dyDescent="0.25">
      <c r="B966" s="44"/>
      <c r="D966" s="45"/>
    </row>
    <row r="967" spans="2:4" ht="14.25" customHeight="1" x14ac:dyDescent="0.25">
      <c r="B967" s="44"/>
      <c r="D967" s="45"/>
    </row>
    <row r="968" spans="2:4" ht="14.25" customHeight="1" x14ac:dyDescent="0.25">
      <c r="B968" s="44"/>
      <c r="D968" s="45"/>
    </row>
    <row r="969" spans="2:4" ht="14.25" customHeight="1" x14ac:dyDescent="0.25">
      <c r="B969" s="44"/>
      <c r="D969" s="45"/>
    </row>
    <row r="970" spans="2:4" ht="14.25" customHeight="1" x14ac:dyDescent="0.25">
      <c r="B970" s="44"/>
      <c r="D970" s="45"/>
    </row>
    <row r="971" spans="2:4" ht="14.25" customHeight="1" x14ac:dyDescent="0.25">
      <c r="B971" s="44"/>
      <c r="D971" s="45"/>
    </row>
    <row r="972" spans="2:4" ht="14.25" customHeight="1" x14ac:dyDescent="0.25">
      <c r="B972" s="44"/>
      <c r="D972" s="45"/>
    </row>
    <row r="973" spans="2:4" ht="14.25" customHeight="1" x14ac:dyDescent="0.25">
      <c r="B973" s="44"/>
      <c r="D973" s="45"/>
    </row>
    <row r="974" spans="2:4" ht="14.25" customHeight="1" x14ac:dyDescent="0.25">
      <c r="B974" s="44"/>
      <c r="D974" s="45"/>
    </row>
    <row r="975" spans="2:4" ht="14.25" customHeight="1" x14ac:dyDescent="0.25">
      <c r="B975" s="44"/>
      <c r="D975" s="45"/>
    </row>
    <row r="976" spans="2:4" ht="14.25" customHeight="1" x14ac:dyDescent="0.25">
      <c r="B976" s="44"/>
      <c r="D976" s="45"/>
    </row>
    <row r="977" spans="2:4" ht="14.25" customHeight="1" x14ac:dyDescent="0.25">
      <c r="B977" s="44"/>
      <c r="D977" s="45"/>
    </row>
    <row r="978" spans="2:4" ht="14.25" customHeight="1" x14ac:dyDescent="0.25">
      <c r="B978" s="44"/>
      <c r="D978" s="45"/>
    </row>
    <row r="979" spans="2:4" ht="14.25" customHeight="1" x14ac:dyDescent="0.25">
      <c r="B979" s="44"/>
      <c r="D979" s="45"/>
    </row>
    <row r="980" spans="2:4" ht="14.25" customHeight="1" x14ac:dyDescent="0.25">
      <c r="B980" s="44"/>
      <c r="D980" s="45"/>
    </row>
    <row r="981" spans="2:4" ht="14.25" customHeight="1" x14ac:dyDescent="0.25">
      <c r="B981" s="44"/>
      <c r="D981" s="45"/>
    </row>
    <row r="982" spans="2:4" ht="14.25" customHeight="1" x14ac:dyDescent="0.25">
      <c r="B982" s="44"/>
      <c r="D982" s="45"/>
    </row>
    <row r="983" spans="2:4" ht="14.25" customHeight="1" x14ac:dyDescent="0.25">
      <c r="B983" s="44"/>
      <c r="D983" s="45"/>
    </row>
    <row r="984" spans="2:4" ht="14.25" customHeight="1" x14ac:dyDescent="0.25">
      <c r="B984" s="44"/>
      <c r="D984" s="45"/>
    </row>
    <row r="985" spans="2:4" ht="14.25" customHeight="1" x14ac:dyDescent="0.25">
      <c r="B985" s="44"/>
      <c r="D985" s="45"/>
    </row>
    <row r="986" spans="2:4" ht="14.25" customHeight="1" x14ac:dyDescent="0.25">
      <c r="B986" s="44"/>
      <c r="D986" s="45"/>
    </row>
    <row r="987" spans="2:4" ht="14.25" customHeight="1" x14ac:dyDescent="0.25">
      <c r="B987" s="44"/>
      <c r="D987" s="45"/>
    </row>
    <row r="988" spans="2:4" ht="14.25" customHeight="1" x14ac:dyDescent="0.25">
      <c r="B988" s="44"/>
      <c r="D988" s="45"/>
    </row>
    <row r="989" spans="2:4" ht="14.25" customHeight="1" x14ac:dyDescent="0.25">
      <c r="B989" s="44"/>
      <c r="D989" s="45"/>
    </row>
    <row r="990" spans="2:4" ht="14.25" customHeight="1" x14ac:dyDescent="0.25">
      <c r="B990" s="44"/>
      <c r="D990" s="45"/>
    </row>
    <row r="991" spans="2:4" ht="14.25" customHeight="1" x14ac:dyDescent="0.25">
      <c r="B991" s="44"/>
      <c r="D991" s="45"/>
    </row>
    <row r="992" spans="2:4" ht="14.25" customHeight="1" x14ac:dyDescent="0.25">
      <c r="B992" s="44"/>
      <c r="D992" s="45"/>
    </row>
    <row r="993" spans="2:4" ht="14.25" customHeight="1" x14ac:dyDescent="0.25">
      <c r="B993" s="44"/>
      <c r="D993" s="45"/>
    </row>
    <row r="994" spans="2:4" ht="14.25" customHeight="1" x14ac:dyDescent="0.25">
      <c r="B994" s="44"/>
      <c r="D994" s="45"/>
    </row>
    <row r="995" spans="2:4" ht="14.25" customHeight="1" x14ac:dyDescent="0.25">
      <c r="B995" s="44"/>
      <c r="D995" s="45"/>
    </row>
    <row r="996" spans="2:4" ht="14.25" customHeight="1" x14ac:dyDescent="0.25">
      <c r="B996" s="44"/>
      <c r="D996" s="45"/>
    </row>
    <row r="997" spans="2:4" ht="14.25" customHeight="1" x14ac:dyDescent="0.25">
      <c r="B997" s="44"/>
      <c r="D997" s="45"/>
    </row>
    <row r="998" spans="2:4" ht="14.25" customHeight="1" x14ac:dyDescent="0.25">
      <c r="B998" s="44"/>
      <c r="D998" s="45"/>
    </row>
    <row r="999" spans="2:4" ht="14.25" customHeight="1" x14ac:dyDescent="0.25">
      <c r="B999" s="44"/>
      <c r="D999" s="45"/>
    </row>
    <row r="1000" spans="2:4" ht="14.25" customHeight="1" x14ac:dyDescent="0.25">
      <c r="B1000" s="44"/>
      <c r="D1000" s="45"/>
    </row>
    <row r="1001" spans="2:4" ht="14.25" customHeight="1" x14ac:dyDescent="0.25">
      <c r="B1001" s="44"/>
      <c r="D1001" s="45"/>
    </row>
    <row r="1002" spans="2:4" ht="14.25" customHeight="1" x14ac:dyDescent="0.25">
      <c r="B1002" s="44"/>
      <c r="D1002" s="45"/>
    </row>
    <row r="1003" spans="2:4" ht="14.25" customHeight="1" x14ac:dyDescent="0.25">
      <c r="B1003" s="44"/>
      <c r="D1003" s="45"/>
    </row>
    <row r="1004" spans="2:4" ht="14.25" customHeight="1" x14ac:dyDescent="0.25">
      <c r="B1004" s="44"/>
      <c r="D1004" s="45"/>
    </row>
  </sheetData>
  <sheetProtection algorithmName="SHA-512" hashValue="qws+Pde/JbbRQkhJKd2mCmCDFWtz/ZOkdpZlfAHiQeskVvp/UY7EgvOifzn/4mDn6aIUpftLplR+PFAasJNWsg==" saltValue="dXT95DAyUMg1Jf3nN0iQcg==" spinCount="100000" sheet="1" selectLockedCells="1"/>
  <mergeCells count="43">
    <mergeCell ref="B60:F62"/>
    <mergeCell ref="B65:F67"/>
    <mergeCell ref="D5:E5"/>
    <mergeCell ref="L5:N5"/>
    <mergeCell ref="L23:P24"/>
    <mergeCell ref="L22:P22"/>
    <mergeCell ref="L6:O6"/>
    <mergeCell ref="D6:E6"/>
    <mergeCell ref="D8:E8"/>
    <mergeCell ref="O11:Q11"/>
    <mergeCell ref="O13:Q13"/>
    <mergeCell ref="B53:C53"/>
    <mergeCell ref="D53:E53"/>
    <mergeCell ref="D13:E13"/>
    <mergeCell ref="D11:E11"/>
    <mergeCell ref="C11:C13"/>
    <mergeCell ref="W34:X35"/>
    <mergeCell ref="B40:E40"/>
    <mergeCell ref="B41:C41"/>
    <mergeCell ref="B51:C51"/>
    <mergeCell ref="L26:P26"/>
    <mergeCell ref="V26:Y27"/>
    <mergeCell ref="W29:X30"/>
    <mergeCell ref="V32:Y32"/>
    <mergeCell ref="L27:P28"/>
    <mergeCell ref="L31:P32"/>
    <mergeCell ref="L30:P30"/>
    <mergeCell ref="D51:E51"/>
    <mergeCell ref="C43:P49"/>
    <mergeCell ref="V21:Y21"/>
    <mergeCell ref="W23:X24"/>
    <mergeCell ref="F4:H4"/>
    <mergeCell ref="N3:Q4"/>
    <mergeCell ref="I8:K8"/>
    <mergeCell ref="I6:K6"/>
    <mergeCell ref="L15:P16"/>
    <mergeCell ref="L17:P17"/>
    <mergeCell ref="L18:P19"/>
    <mergeCell ref="C6:C8"/>
    <mergeCell ref="F11:G11"/>
    <mergeCell ref="F13:G13"/>
    <mergeCell ref="F8:G8"/>
    <mergeCell ref="F6:G6"/>
  </mergeCells>
  <conditionalFormatting sqref="B28:I39">
    <cfRule type="expression" dxfId="1" priority="1">
      <formula>$N$11=12</formula>
    </cfRule>
  </conditionalFormatting>
  <conditionalFormatting sqref="L8">
    <cfRule type="cellIs" dxfId="0" priority="9" operator="lessThan">
      <formula>0.25</formula>
    </cfRule>
  </conditionalFormatting>
  <dataValidations count="1">
    <dataValidation type="decimal" allowBlank="1" showInputMessage="1" showErrorMessage="1" sqref="L13 L8" xr:uid="{3FE5EDE5-D785-45FD-8A50-36BB52B6C723}">
      <formula1>0</formula1>
      <formula2>100</formula2>
    </dataValidation>
  </dataValidations>
  <pageMargins left="0.25" right="0.25" top="0.25" bottom="0.75" header="0" footer="0.25"/>
  <pageSetup scale="53" orientation="portrait" r:id="rId1"/>
  <headerFooter>
    <oddFooter>&amp;C&amp;"Calibri,Bold"Proprietary and Confidential&amp;"Calibri,Regular"
This form is for internal purposes only and should not be disclosed to the applicant. Completion of this form does not guarantee approval.</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6EDA908-F893-4560-9A61-787EC7EFAE7E}">
          <x14:formula1>
            <xm:f>Sheet2!$A$1:$A$2</xm:f>
          </x14:formula1>
          <xm:sqref>L11</xm:sqref>
        </x14:dataValidation>
        <x14:dataValidation type="list" allowBlank="1" showInputMessage="1" showErrorMessage="1" xr:uid="{B54A99BC-8C8A-4616-A4F2-213F7C4AA290}">
          <x14:formula1>
            <xm:f>Sheet2!$C$1:$C$2</xm:f>
          </x14:formula1>
          <xm:sqref>O13:Q13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EF42E-0543-4EEF-89E7-E4D08474D2BA}">
  <sheetPr codeName="Sheet1"/>
  <dimension ref="A1:C2"/>
  <sheetViews>
    <sheetView workbookViewId="0">
      <selection activeCell="C3" sqref="C3"/>
    </sheetView>
  </sheetViews>
  <sheetFormatPr defaultRowHeight="15" x14ac:dyDescent="0.25"/>
  <sheetData>
    <row r="1" spans="1:3" x14ac:dyDescent="0.25">
      <c r="A1" s="1" t="s">
        <v>26</v>
      </c>
      <c r="B1" s="1" t="s">
        <v>27</v>
      </c>
      <c r="C1" s="1" t="s">
        <v>30</v>
      </c>
    </row>
    <row r="2" spans="1:3" x14ac:dyDescent="0.25">
      <c r="A2" s="1" t="s">
        <v>8</v>
      </c>
      <c r="B2" s="1" t="s">
        <v>28</v>
      </c>
      <c r="C2" s="1" t="s">
        <v>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C8DC2926449D469DD28B201409A844" ma:contentTypeVersion="11" ma:contentTypeDescription="Create a new document." ma:contentTypeScope="" ma:versionID="a98b0f18496779f97d5109b8b04fc06a">
  <xsd:schema xmlns:xsd="http://www.w3.org/2001/XMLSchema" xmlns:xs="http://www.w3.org/2001/XMLSchema" xmlns:p="http://schemas.microsoft.com/office/2006/metadata/properties" xmlns:ns2="8086f360-47d9-4389-99e8-76c6eb224356" xmlns:ns3="8d76f209-1a34-4faf-95f8-a58562628134" targetNamespace="http://schemas.microsoft.com/office/2006/metadata/properties" ma:root="true" ma:fieldsID="3b6fcdbd47b0f91fe27dcd1e7483a464" ns2:_="" ns3:_="">
    <xsd:import namespace="8086f360-47d9-4389-99e8-76c6eb224356"/>
    <xsd:import namespace="8d76f209-1a34-4faf-95f8-a5856262813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6f360-47d9-4389-99e8-76c6eb22435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76f209-1a34-4faf-95f8-a5856262813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7D43D-4058-47ED-9960-2A7640C46D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86f360-47d9-4389-99e8-76c6eb224356"/>
    <ds:schemaRef ds:uri="8d76f209-1a34-4faf-95f8-a585626281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7B1B07-F7B7-4D33-A401-DBC2A5F1C837}">
  <ds:schemaRefs>
    <ds:schemaRef ds:uri="http://purl.org/dc/elements/1.1/"/>
    <ds:schemaRef ds:uri="http://purl.org/dc/terms/"/>
    <ds:schemaRef ds:uri="http://schemas.microsoft.com/office/2006/metadata/properties"/>
    <ds:schemaRef ds:uri="http://www.w3.org/XML/1998/namespace"/>
    <ds:schemaRef ds:uri="http://schemas.microsoft.com/office/2006/documentManagement/types"/>
    <ds:schemaRef ds:uri="8d76f209-1a34-4faf-95f8-a58562628134"/>
    <ds:schemaRef ds:uri="8086f360-47d9-4389-99e8-76c6eb224356"/>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ACE71777-E6FA-45BD-AF5B-A59ACDCC5F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Personal &amp; Biz Stmts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Bank Statement Analysis Worksheet</dc:title>
  <dc:subject/>
  <dc:creator>T. J. Financial, Inc.</dc:creator>
  <cp:keywords/>
  <dc:description/>
  <cp:lastModifiedBy>T. J. Financial, Inc.</cp:lastModifiedBy>
  <cp:revision/>
  <cp:lastPrinted>2022-06-21T15:32:09Z</cp:lastPrinted>
  <dcterms:created xsi:type="dcterms:W3CDTF">2019-04-10T19:40:36Z</dcterms:created>
  <dcterms:modified xsi:type="dcterms:W3CDTF">2026-09-03T23:22:58Z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0x010100CAC8DC2926449D469DD28B201409A844</vt:lpwstr>
  </property>
</Properties>
</file>